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4160" windowHeight="6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3"/>
  <c r="K4" i="2" l="1"/>
  <c r="K3"/>
  <c r="J4"/>
  <c r="J5"/>
  <c r="J3"/>
  <c r="I3" i="1" l="1"/>
  <c r="I4"/>
  <c r="I5"/>
</calcChain>
</file>

<file path=xl/sharedStrings.xml><?xml version="1.0" encoding="utf-8"?>
<sst xmlns="http://schemas.openxmlformats.org/spreadsheetml/2006/main" count="46" uniqueCount="23">
  <si>
    <t>Preço</t>
  </si>
  <si>
    <t>US$ - US$10</t>
  </si>
  <si>
    <t xml:space="preserve">US$11 - US$ -30 </t>
  </si>
  <si>
    <t>US$31 - US$50</t>
  </si>
  <si>
    <t>Otica</t>
  </si>
  <si>
    <t>Lojas especialozadas em Oculos Escuros</t>
  </si>
  <si>
    <t>Lojas de departamento</t>
  </si>
  <si>
    <t>Loja de desconto</t>
  </si>
  <si>
    <t>Catalogo</t>
  </si>
  <si>
    <t>Mercadorias em Geral</t>
  </si>
  <si>
    <t>Supermercados</t>
  </si>
  <si>
    <t>Lojas de conveniencia</t>
  </si>
  <si>
    <t>Rede de Drogarias</t>
  </si>
  <si>
    <t>Drogarias Independentes</t>
  </si>
  <si>
    <t>Rede de loja de Vestuario</t>
  </si>
  <si>
    <t>Rede de Loja de artigo esportivo</t>
  </si>
  <si>
    <t>Loja Independente de artigo esportivo</t>
  </si>
  <si>
    <t>US$51 - US$75</t>
  </si>
  <si>
    <t>US$76 - US$100</t>
  </si>
  <si>
    <t>US$101 - US$150</t>
  </si>
  <si>
    <t>US$151+</t>
  </si>
  <si>
    <t>6 Otica</t>
  </si>
  <si>
    <t>US$0 - US$10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</si>
</sst>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1" fillId="0" borderId="1" xfId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0" fontId="3" fillId="0" borderId="6" xfId="1" applyFont="1" applyBorder="1" applyAlignment="1">
      <alignment horizontal="center"/>
    </xf>
    <xf numFmtId="3" fontId="1" fillId="0" borderId="7" xfId="1" applyNumberFormat="1" applyBorder="1" applyAlignment="1">
      <alignment horizontal="center"/>
    </xf>
    <xf numFmtId="0" fontId="1" fillId="0" borderId="0" xfId="2"/>
    <xf numFmtId="3" fontId="1" fillId="0" borderId="0" xfId="2" applyNumberFormat="1"/>
    <xf numFmtId="0" fontId="2" fillId="2" borderId="3" xfId="2" applyFont="1" applyFill="1" applyBorder="1" applyAlignment="1">
      <alignment horizontal="center"/>
    </xf>
    <xf numFmtId="3" fontId="1" fillId="0" borderId="1" xfId="2" applyNumberFormat="1" applyBorder="1" applyAlignment="1">
      <alignment horizontal="center"/>
    </xf>
    <xf numFmtId="3" fontId="1" fillId="0" borderId="7" xfId="2" applyNumberFormat="1" applyBorder="1" applyAlignment="1">
      <alignment horizontal="center"/>
    </xf>
    <xf numFmtId="0" fontId="1" fillId="0" borderId="5" xfId="2" applyBorder="1"/>
    <xf numFmtId="0" fontId="1" fillId="0" borderId="8" xfId="2" applyBorder="1"/>
    <xf numFmtId="1" fontId="1" fillId="3" borderId="5" xfId="2" applyNumberFormat="1" applyFill="1" applyBorder="1"/>
    <xf numFmtId="3" fontId="1" fillId="0" borderId="0" xfId="2" applyNumberFormat="1" applyBorder="1" applyAlignment="1">
      <alignment horizontal="center"/>
    </xf>
    <xf numFmtId="0" fontId="1" fillId="0" borderId="0" xfId="2" applyBorder="1"/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1" fillId="0" borderId="0" xfId="1" applyNumberFormat="1" applyBorder="1" applyAlignment="1">
      <alignment horizontal="center"/>
    </xf>
    <xf numFmtId="3" fontId="1" fillId="0" borderId="9" xfId="1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4" borderId="1" xfId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Sheet1!$B$5:$H$5</c:f>
              <c:numCache>
                <c:formatCode>#,##0</c:formatCode>
                <c:ptCount val="7"/>
                <c:pt idx="0">
                  <c:v>6120</c:v>
                </c:pt>
                <c:pt idx="1">
                  <c:v>297537</c:v>
                </c:pt>
                <c:pt idx="2">
                  <c:v>618435</c:v>
                </c:pt>
                <c:pt idx="3">
                  <c:v>30744</c:v>
                </c:pt>
                <c:pt idx="4">
                  <c:v>3344</c:v>
                </c:pt>
                <c:pt idx="5">
                  <c:v>1408</c:v>
                </c:pt>
                <c:pt idx="6">
                  <c:v>500</c:v>
                </c:pt>
              </c:numCache>
            </c:numRef>
          </c:val>
        </c:ser>
        <c:marker val="1"/>
        <c:axId val="81235968"/>
        <c:axId val="81339904"/>
      </c:lineChart>
      <c:catAx>
        <c:axId val="81235968"/>
        <c:scaling>
          <c:orientation val="minMax"/>
        </c:scaling>
        <c:axPos val="b"/>
        <c:tickLblPos val="nextTo"/>
        <c:crossAx val="81339904"/>
        <c:crosses val="autoZero"/>
        <c:auto val="1"/>
        <c:lblAlgn val="ctr"/>
        <c:lblOffset val="100"/>
      </c:catAx>
      <c:valAx>
        <c:axId val="81339904"/>
        <c:scaling>
          <c:orientation val="minMax"/>
        </c:scaling>
        <c:axPos val="l"/>
        <c:majorGridlines/>
        <c:numFmt formatCode="#,##0" sourceLinked="1"/>
        <c:tickLblPos val="nextTo"/>
        <c:crossAx val="81235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Sheet1!$B$14:$H$14</c:f>
              <c:numCache>
                <c:formatCode>#,##0</c:formatCode>
                <c:ptCount val="7"/>
                <c:pt idx="0">
                  <c:v>1860</c:v>
                </c:pt>
                <c:pt idx="1">
                  <c:v>10783</c:v>
                </c:pt>
                <c:pt idx="2">
                  <c:v>17415</c:v>
                </c:pt>
                <c:pt idx="3">
                  <c:v>4536</c:v>
                </c:pt>
                <c:pt idx="4">
                  <c:v>3960</c:v>
                </c:pt>
                <c:pt idx="5">
                  <c:v>2259</c:v>
                </c:pt>
                <c:pt idx="6">
                  <c:v>400</c:v>
                </c:pt>
              </c:numCache>
            </c:numRef>
          </c:val>
        </c:ser>
        <c:marker val="1"/>
        <c:axId val="98487296"/>
        <c:axId val="98568448"/>
      </c:lineChart>
      <c:catAx>
        <c:axId val="98487296"/>
        <c:scaling>
          <c:orientation val="minMax"/>
        </c:scaling>
        <c:axPos val="b"/>
        <c:tickLblPos val="nextTo"/>
        <c:crossAx val="98568448"/>
        <c:crosses val="autoZero"/>
        <c:auto val="1"/>
        <c:lblAlgn val="ctr"/>
        <c:lblOffset val="100"/>
      </c:catAx>
      <c:valAx>
        <c:axId val="98568448"/>
        <c:scaling>
          <c:orientation val="minMax"/>
        </c:scaling>
        <c:axPos val="l"/>
        <c:majorGridlines/>
        <c:numFmt formatCode="#,##0" sourceLinked="1"/>
        <c:tickLblPos val="nextTo"/>
        <c:crossAx val="98487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Sheet1!$B$15:$H$15</c:f>
              <c:numCache>
                <c:formatCode>#,##0</c:formatCode>
                <c:ptCount val="7"/>
                <c:pt idx="0">
                  <c:v>4375</c:v>
                </c:pt>
                <c:pt idx="1">
                  <c:v>40938.5</c:v>
                </c:pt>
                <c:pt idx="2">
                  <c:v>53460</c:v>
                </c:pt>
                <c:pt idx="3">
                  <c:v>33264</c:v>
                </c:pt>
                <c:pt idx="4">
                  <c:v>18128</c:v>
                </c:pt>
                <c:pt idx="5">
                  <c:v>10667.5</c:v>
                </c:pt>
                <c:pt idx="6">
                  <c:v>1100</c:v>
                </c:pt>
              </c:numCache>
            </c:numRef>
          </c:val>
        </c:ser>
        <c:marker val="1"/>
        <c:axId val="98209152"/>
        <c:axId val="81457536"/>
      </c:lineChart>
      <c:catAx>
        <c:axId val="98209152"/>
        <c:scaling>
          <c:orientation val="minMax"/>
        </c:scaling>
        <c:axPos val="b"/>
        <c:tickLblPos val="nextTo"/>
        <c:crossAx val="81457536"/>
        <c:crosses val="autoZero"/>
        <c:auto val="1"/>
        <c:lblAlgn val="ctr"/>
        <c:lblOffset val="100"/>
      </c:catAx>
      <c:valAx>
        <c:axId val="81457536"/>
        <c:scaling>
          <c:orientation val="minMax"/>
        </c:scaling>
        <c:axPos val="l"/>
        <c:majorGridlines/>
        <c:numFmt formatCode="#,##0" sourceLinked="1"/>
        <c:tickLblPos val="nextTo"/>
        <c:crossAx val="98209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Sheet1!$B$3:$H$3</c:f>
              <c:numCache>
                <c:formatCode>General</c:formatCode>
                <c:ptCount val="7"/>
                <c:pt idx="0">
                  <c:v>0</c:v>
                </c:pt>
                <c:pt idx="1">
                  <c:v>5945</c:v>
                </c:pt>
                <c:pt idx="2" formatCode="#,##0">
                  <c:v>128142</c:v>
                </c:pt>
                <c:pt idx="3" formatCode="#,##0">
                  <c:v>78120</c:v>
                </c:pt>
                <c:pt idx="4" formatCode="#,##0">
                  <c:v>321552</c:v>
                </c:pt>
                <c:pt idx="5" formatCode="#,##0">
                  <c:v>105671</c:v>
                </c:pt>
                <c:pt idx="6" formatCode="#,##0">
                  <c:v>47800</c:v>
                </c:pt>
              </c:numCache>
            </c:numRef>
          </c:val>
        </c:ser>
        <c:marker val="1"/>
        <c:axId val="81707776"/>
        <c:axId val="81709312"/>
      </c:lineChart>
      <c:catAx>
        <c:axId val="81707776"/>
        <c:scaling>
          <c:orientation val="minMax"/>
        </c:scaling>
        <c:axPos val="b"/>
        <c:tickLblPos val="nextTo"/>
        <c:crossAx val="81709312"/>
        <c:crosses val="autoZero"/>
        <c:auto val="1"/>
        <c:lblAlgn val="ctr"/>
        <c:lblOffset val="100"/>
      </c:catAx>
      <c:valAx>
        <c:axId val="81709312"/>
        <c:scaling>
          <c:orientation val="minMax"/>
        </c:scaling>
        <c:axPos val="l"/>
        <c:majorGridlines/>
        <c:numFmt formatCode="General" sourceLinked="1"/>
        <c:tickLblPos val="nextTo"/>
        <c:crossAx val="81707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Sheet1!$B$4:$H$4</c:f>
              <c:numCache>
                <c:formatCode>General</c:formatCode>
                <c:ptCount val="7"/>
                <c:pt idx="0">
                  <c:v>960</c:v>
                </c:pt>
                <c:pt idx="1">
                  <c:v>14514</c:v>
                </c:pt>
                <c:pt idx="2" formatCode="#,##0">
                  <c:v>10185750</c:v>
                </c:pt>
                <c:pt idx="3" formatCode="#,##0">
                  <c:v>106911</c:v>
                </c:pt>
                <c:pt idx="4" formatCode="#,##0">
                  <c:v>100760</c:v>
                </c:pt>
                <c:pt idx="5" formatCode="#,##0">
                  <c:v>101027.5</c:v>
                </c:pt>
                <c:pt idx="6" formatCode="#,##0">
                  <c:v>37800</c:v>
                </c:pt>
              </c:numCache>
            </c:numRef>
          </c:val>
        </c:ser>
        <c:marker val="1"/>
        <c:axId val="81676160"/>
        <c:axId val="81683968"/>
      </c:lineChart>
      <c:catAx>
        <c:axId val="81676160"/>
        <c:scaling>
          <c:orientation val="minMax"/>
        </c:scaling>
        <c:axPos val="b"/>
        <c:tickLblPos val="nextTo"/>
        <c:crossAx val="81683968"/>
        <c:crosses val="autoZero"/>
        <c:auto val="1"/>
        <c:lblAlgn val="ctr"/>
        <c:lblOffset val="100"/>
      </c:catAx>
      <c:valAx>
        <c:axId val="81683968"/>
        <c:scaling>
          <c:orientation val="minMax"/>
        </c:scaling>
        <c:axPos val="l"/>
        <c:majorGridlines/>
        <c:numFmt formatCode="General" sourceLinked="1"/>
        <c:tickLblPos val="nextTo"/>
        <c:crossAx val="816761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Sheet1!$B$6:$H$6</c:f>
              <c:numCache>
                <c:formatCode>#,##0</c:formatCode>
                <c:ptCount val="7"/>
                <c:pt idx="0">
                  <c:v>43965</c:v>
                </c:pt>
                <c:pt idx="1">
                  <c:v>108322</c:v>
                </c:pt>
                <c:pt idx="2">
                  <c:v>59535</c:v>
                </c:pt>
                <c:pt idx="3">
                  <c:v>4221</c:v>
                </c:pt>
                <c:pt idx="4">
                  <c:v>1408</c:v>
                </c:pt>
                <c:pt idx="5">
                  <c:v>1004</c:v>
                </c:pt>
                <c:pt idx="6">
                  <c:v>0</c:v>
                </c:pt>
              </c:numCache>
            </c:numRef>
          </c:val>
        </c:ser>
        <c:marker val="1"/>
        <c:axId val="96411008"/>
        <c:axId val="96500736"/>
      </c:lineChart>
      <c:catAx>
        <c:axId val="96411008"/>
        <c:scaling>
          <c:orientation val="minMax"/>
        </c:scaling>
        <c:axPos val="b"/>
        <c:tickLblPos val="nextTo"/>
        <c:crossAx val="96500736"/>
        <c:crosses val="autoZero"/>
        <c:auto val="1"/>
        <c:lblAlgn val="ctr"/>
        <c:lblOffset val="100"/>
      </c:catAx>
      <c:valAx>
        <c:axId val="96500736"/>
        <c:scaling>
          <c:orientation val="minMax"/>
        </c:scaling>
        <c:axPos val="l"/>
        <c:majorGridlines/>
        <c:numFmt formatCode="#,##0" sourceLinked="1"/>
        <c:tickLblPos val="nextTo"/>
        <c:crossAx val="96411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Sheet1!$B$7:$H$7</c:f>
              <c:numCache>
                <c:formatCode>General</c:formatCode>
                <c:ptCount val="7"/>
                <c:pt idx="0">
                  <c:v>765</c:v>
                </c:pt>
                <c:pt idx="1">
                  <c:v>2050</c:v>
                </c:pt>
                <c:pt idx="2" formatCode="#,##0">
                  <c:v>26325</c:v>
                </c:pt>
                <c:pt idx="3" formatCode="#,##0">
                  <c:v>2205</c:v>
                </c:pt>
                <c:pt idx="4" formatCode="#,##0">
                  <c:v>2552</c:v>
                </c:pt>
                <c:pt idx="5" formatCode="#,##0">
                  <c:v>1129.5</c:v>
                </c:pt>
                <c:pt idx="6" formatCode="#,##0">
                  <c:v>0</c:v>
                </c:pt>
              </c:numCache>
            </c:numRef>
          </c:val>
        </c:ser>
        <c:marker val="1"/>
        <c:axId val="95952256"/>
        <c:axId val="96117504"/>
      </c:lineChart>
      <c:catAx>
        <c:axId val="95952256"/>
        <c:scaling>
          <c:orientation val="minMax"/>
        </c:scaling>
        <c:axPos val="b"/>
        <c:tickLblPos val="nextTo"/>
        <c:crossAx val="96117504"/>
        <c:crosses val="autoZero"/>
        <c:auto val="1"/>
        <c:lblAlgn val="ctr"/>
        <c:lblOffset val="100"/>
      </c:catAx>
      <c:valAx>
        <c:axId val="96117504"/>
        <c:scaling>
          <c:orientation val="minMax"/>
        </c:scaling>
        <c:axPos val="l"/>
        <c:majorGridlines/>
        <c:numFmt formatCode="General" sourceLinked="1"/>
        <c:tickLblPos val="nextTo"/>
        <c:crossAx val="95952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Sheet1!$B$8:$H$8</c:f>
              <c:numCache>
                <c:formatCode>General</c:formatCode>
                <c:ptCount val="7"/>
                <c:pt idx="0" formatCode="#,##0">
                  <c:v>30735</c:v>
                </c:pt>
                <c:pt idx="1">
                  <c:v>101475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</c:numCache>
            </c:numRef>
          </c:val>
        </c:ser>
        <c:marker val="1"/>
        <c:axId val="96755072"/>
        <c:axId val="96762112"/>
      </c:lineChart>
      <c:catAx>
        <c:axId val="96755072"/>
        <c:scaling>
          <c:orientation val="minMax"/>
        </c:scaling>
        <c:axPos val="b"/>
        <c:tickLblPos val="nextTo"/>
        <c:crossAx val="96762112"/>
        <c:crosses val="autoZero"/>
        <c:auto val="1"/>
        <c:lblAlgn val="ctr"/>
        <c:lblOffset val="100"/>
      </c:catAx>
      <c:valAx>
        <c:axId val="96762112"/>
        <c:scaling>
          <c:orientation val="minMax"/>
        </c:scaling>
        <c:axPos val="l"/>
        <c:majorGridlines/>
        <c:numFmt formatCode="#,##0" sourceLinked="1"/>
        <c:tickLblPos val="nextTo"/>
        <c:crossAx val="96755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Sheet1!$B$9:$H$9</c:f>
              <c:numCache>
                <c:formatCode>General</c:formatCode>
                <c:ptCount val="7"/>
                <c:pt idx="0" formatCode="#,##0">
                  <c:v>70540</c:v>
                </c:pt>
                <c:pt idx="1">
                  <c:v>6478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</c:numCache>
            </c:numRef>
          </c:val>
        </c:ser>
        <c:marker val="1"/>
        <c:axId val="97464320"/>
        <c:axId val="97466624"/>
      </c:lineChart>
      <c:catAx>
        <c:axId val="97464320"/>
        <c:scaling>
          <c:orientation val="minMax"/>
        </c:scaling>
        <c:axPos val="b"/>
        <c:tickLblPos val="nextTo"/>
        <c:crossAx val="97466624"/>
        <c:crosses val="autoZero"/>
        <c:auto val="1"/>
        <c:lblAlgn val="ctr"/>
        <c:lblOffset val="100"/>
      </c:catAx>
      <c:valAx>
        <c:axId val="97466624"/>
        <c:scaling>
          <c:orientation val="minMax"/>
        </c:scaling>
        <c:axPos val="l"/>
        <c:majorGridlines/>
        <c:numFmt formatCode="#,##0" sourceLinked="1"/>
        <c:tickLblPos val="nextTo"/>
        <c:crossAx val="97464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Sheet1!$B$10:$H$10</c:f>
              <c:numCache>
                <c:formatCode>#,##0</c:formatCode>
                <c:ptCount val="7"/>
                <c:pt idx="0">
                  <c:v>98630</c:v>
                </c:pt>
                <c:pt idx="1">
                  <c:v>61192.5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marker val="1"/>
        <c:axId val="97602944"/>
        <c:axId val="97921280"/>
      </c:lineChart>
      <c:catAx>
        <c:axId val="97602944"/>
        <c:scaling>
          <c:orientation val="minMax"/>
        </c:scaling>
        <c:axPos val="b"/>
        <c:tickLblPos val="nextTo"/>
        <c:crossAx val="97921280"/>
        <c:crosses val="autoZero"/>
        <c:auto val="1"/>
        <c:lblAlgn val="ctr"/>
        <c:lblOffset val="100"/>
      </c:catAx>
      <c:valAx>
        <c:axId val="97921280"/>
        <c:scaling>
          <c:orientation val="minMax"/>
        </c:scaling>
        <c:axPos val="l"/>
        <c:majorGridlines/>
        <c:numFmt formatCode="#,##0" sourceLinked="1"/>
        <c:tickLblPos val="nextTo"/>
        <c:crossAx val="97602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Sheet1!$B$11:$H$11</c:f>
              <c:numCache>
                <c:formatCode>#,##0</c:formatCode>
                <c:ptCount val="7"/>
                <c:pt idx="0">
                  <c:v>89415</c:v>
                </c:pt>
                <c:pt idx="1">
                  <c:v>70356</c:v>
                </c:pt>
                <c:pt idx="2">
                  <c:v>2025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marker val="1"/>
        <c:axId val="97585024"/>
        <c:axId val="97729920"/>
      </c:lineChart>
      <c:catAx>
        <c:axId val="97585024"/>
        <c:scaling>
          <c:orientation val="minMax"/>
        </c:scaling>
        <c:axPos val="b"/>
        <c:tickLblPos val="nextTo"/>
        <c:crossAx val="97729920"/>
        <c:crosses val="autoZero"/>
        <c:auto val="1"/>
        <c:lblAlgn val="ctr"/>
        <c:lblOffset val="100"/>
      </c:catAx>
      <c:valAx>
        <c:axId val="97729920"/>
        <c:scaling>
          <c:orientation val="minMax"/>
        </c:scaling>
        <c:axPos val="l"/>
        <c:majorGridlines/>
        <c:numFmt formatCode="#,##0" sourceLinked="1"/>
        <c:tickLblPos val="nextTo"/>
        <c:crossAx val="97585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Sheet1!$B$12:$H$12</c:f>
              <c:numCache>
                <c:formatCode>#,##0</c:formatCode>
                <c:ptCount val="7"/>
                <c:pt idx="0">
                  <c:v>6760</c:v>
                </c:pt>
                <c:pt idx="1">
                  <c:v>22755</c:v>
                </c:pt>
                <c:pt idx="2">
                  <c:v>486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marker val="1"/>
        <c:axId val="97778688"/>
        <c:axId val="98232192"/>
      </c:lineChart>
      <c:catAx>
        <c:axId val="97778688"/>
        <c:scaling>
          <c:orientation val="minMax"/>
        </c:scaling>
        <c:axPos val="b"/>
        <c:tickLblPos val="nextTo"/>
        <c:crossAx val="98232192"/>
        <c:crosses val="autoZero"/>
        <c:auto val="1"/>
        <c:lblAlgn val="ctr"/>
        <c:lblOffset val="100"/>
      </c:catAx>
      <c:valAx>
        <c:axId val="98232192"/>
        <c:scaling>
          <c:orientation val="minMax"/>
        </c:scaling>
        <c:axPos val="l"/>
        <c:majorGridlines/>
        <c:numFmt formatCode="#,##0" sourceLinked="1"/>
        <c:tickLblPos val="nextTo"/>
        <c:crossAx val="97778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Sheet1!$B$13:$H$13</c:f>
              <c:numCache>
                <c:formatCode>#,##0</c:formatCode>
                <c:ptCount val="7"/>
                <c:pt idx="0">
                  <c:v>17320</c:v>
                </c:pt>
                <c:pt idx="1">
                  <c:v>36982</c:v>
                </c:pt>
                <c:pt idx="2">
                  <c:v>7533</c:v>
                </c:pt>
                <c:pt idx="3">
                  <c:v>7056</c:v>
                </c:pt>
                <c:pt idx="4">
                  <c:v>3520</c:v>
                </c:pt>
                <c:pt idx="5">
                  <c:v>2133.5</c:v>
                </c:pt>
                <c:pt idx="6">
                  <c:v>700</c:v>
                </c:pt>
              </c:numCache>
            </c:numRef>
          </c:val>
        </c:ser>
        <c:marker val="1"/>
        <c:axId val="98207232"/>
        <c:axId val="98226176"/>
      </c:lineChart>
      <c:catAx>
        <c:axId val="98207232"/>
        <c:scaling>
          <c:orientation val="minMax"/>
        </c:scaling>
        <c:axPos val="b"/>
        <c:tickLblPos val="nextTo"/>
        <c:crossAx val="98226176"/>
        <c:crosses val="autoZero"/>
        <c:auto val="1"/>
        <c:lblAlgn val="ctr"/>
        <c:lblOffset val="100"/>
      </c:catAx>
      <c:valAx>
        <c:axId val="98226176"/>
        <c:scaling>
          <c:orientation val="minMax"/>
        </c:scaling>
        <c:axPos val="l"/>
        <c:majorGridlines/>
        <c:numFmt formatCode="#,##0" sourceLinked="1"/>
        <c:tickLblPos val="nextTo"/>
        <c:crossAx val="98207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</xdr:row>
      <xdr:rowOff>28574</xdr:rowOff>
    </xdr:from>
    <xdr:to>
      <xdr:col>2</xdr:col>
      <xdr:colOff>1047750</xdr:colOff>
      <xdr:row>47</xdr:row>
      <xdr:rowOff>190499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33</xdr:row>
      <xdr:rowOff>28575</xdr:rowOff>
    </xdr:from>
    <xdr:to>
      <xdr:col>7</xdr:col>
      <xdr:colOff>0</xdr:colOff>
      <xdr:row>47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49</xdr:row>
      <xdr:rowOff>142874</xdr:rowOff>
    </xdr:from>
    <xdr:to>
      <xdr:col>2</xdr:col>
      <xdr:colOff>1047750</xdr:colOff>
      <xdr:row>64</xdr:row>
      <xdr:rowOff>38099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49</xdr:row>
      <xdr:rowOff>133350</xdr:rowOff>
    </xdr:from>
    <xdr:to>
      <xdr:col>6</xdr:col>
      <xdr:colOff>1095375</xdr:colOff>
      <xdr:row>64</xdr:row>
      <xdr:rowOff>19050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66</xdr:row>
      <xdr:rowOff>38099</xdr:rowOff>
    </xdr:from>
    <xdr:to>
      <xdr:col>2</xdr:col>
      <xdr:colOff>1057275</xdr:colOff>
      <xdr:row>79</xdr:row>
      <xdr:rowOff>123824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28575</xdr:colOff>
      <xdr:row>66</xdr:row>
      <xdr:rowOff>38100</xdr:rowOff>
    </xdr:from>
    <xdr:to>
      <xdr:col>7</xdr:col>
      <xdr:colOff>0</xdr:colOff>
      <xdr:row>79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81</xdr:row>
      <xdr:rowOff>190499</xdr:rowOff>
    </xdr:from>
    <xdr:to>
      <xdr:col>2</xdr:col>
      <xdr:colOff>1047750</xdr:colOff>
      <xdr:row>95</xdr:row>
      <xdr:rowOff>47624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9525</xdr:colOff>
      <xdr:row>81</xdr:row>
      <xdr:rowOff>171450</xdr:rowOff>
    </xdr:from>
    <xdr:to>
      <xdr:col>7</xdr:col>
      <xdr:colOff>38100</xdr:colOff>
      <xdr:row>94</xdr:row>
      <xdr:rowOff>190499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96</xdr:row>
      <xdr:rowOff>171449</xdr:rowOff>
    </xdr:from>
    <xdr:to>
      <xdr:col>2</xdr:col>
      <xdr:colOff>1019175</xdr:colOff>
      <xdr:row>110</xdr:row>
      <xdr:rowOff>123824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1066800</xdr:colOff>
      <xdr:row>96</xdr:row>
      <xdr:rowOff>180975</xdr:rowOff>
    </xdr:from>
    <xdr:to>
      <xdr:col>7</xdr:col>
      <xdr:colOff>19050</xdr:colOff>
      <xdr:row>110</xdr:row>
      <xdr:rowOff>104775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66675</xdr:colOff>
      <xdr:row>112</xdr:row>
      <xdr:rowOff>142874</xdr:rowOff>
    </xdr:from>
    <xdr:to>
      <xdr:col>2</xdr:col>
      <xdr:colOff>1047750</xdr:colOff>
      <xdr:row>125</xdr:row>
      <xdr:rowOff>171449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85724</xdr:colOff>
      <xdr:row>16</xdr:row>
      <xdr:rowOff>180976</xdr:rowOff>
    </xdr:from>
    <xdr:to>
      <xdr:col>2</xdr:col>
      <xdr:colOff>1047750</xdr:colOff>
      <xdr:row>30</xdr:row>
      <xdr:rowOff>180976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28574</xdr:colOff>
      <xdr:row>17</xdr:row>
      <xdr:rowOff>47625</xdr:rowOff>
    </xdr:from>
    <xdr:to>
      <xdr:col>6</xdr:col>
      <xdr:colOff>1114425</xdr:colOff>
      <xdr:row>30</xdr:row>
      <xdr:rowOff>152400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3"/>
  <sheetViews>
    <sheetView tabSelected="1" workbookViewId="0">
      <selection activeCell="A2" sqref="A2:I15"/>
    </sheetView>
  </sheetViews>
  <sheetFormatPr defaultRowHeight="15"/>
  <cols>
    <col min="1" max="1" width="36.7109375" bestFit="1" customWidth="1"/>
    <col min="2" max="2" width="20.85546875" customWidth="1"/>
    <col min="3" max="3" width="16.28515625" customWidth="1"/>
    <col min="4" max="4" width="17.28515625" customWidth="1"/>
    <col min="5" max="5" width="17" customWidth="1"/>
    <col min="6" max="6" width="17.85546875" customWidth="1"/>
    <col min="7" max="7" width="16.85546875" customWidth="1"/>
    <col min="8" max="8" width="12.5703125" customWidth="1"/>
    <col min="9" max="9" width="11.5703125" customWidth="1"/>
  </cols>
  <sheetData>
    <row r="1" spans="1:11" ht="15.75" thickBot="1">
      <c r="A1">
        <v>1</v>
      </c>
    </row>
    <row r="2" spans="1:11">
      <c r="A2" s="1" t="s">
        <v>0</v>
      </c>
      <c r="B2" s="2" t="s">
        <v>22</v>
      </c>
      <c r="C2" s="2" t="s">
        <v>2</v>
      </c>
      <c r="D2" s="2" t="s">
        <v>3</v>
      </c>
      <c r="E2" s="10" t="s">
        <v>17</v>
      </c>
      <c r="F2" s="10" t="s">
        <v>18</v>
      </c>
      <c r="G2" s="10" t="s">
        <v>19</v>
      </c>
      <c r="H2" s="10" t="s">
        <v>20</v>
      </c>
      <c r="I2" s="13"/>
      <c r="J2" s="8"/>
    </row>
    <row r="3" spans="1:11">
      <c r="A3" s="3" t="s">
        <v>4</v>
      </c>
      <c r="B3" s="4">
        <v>0</v>
      </c>
      <c r="C3" s="4">
        <v>5945</v>
      </c>
      <c r="D3" s="5">
        <v>128142</v>
      </c>
      <c r="E3" s="11">
        <v>78120</v>
      </c>
      <c r="F3" s="11">
        <v>321552</v>
      </c>
      <c r="G3" s="11">
        <v>105671</v>
      </c>
      <c r="H3" s="11">
        <v>47800</v>
      </c>
      <c r="I3" s="15">
        <f>(AVERAGE(B3:H3))</f>
        <v>98175.71428571429</v>
      </c>
      <c r="J3" s="8"/>
      <c r="K3">
        <f>QUARTILE(B3:H3,)</f>
        <v>0</v>
      </c>
    </row>
    <row r="4" spans="1:11">
      <c r="A4" s="3" t="s">
        <v>5</v>
      </c>
      <c r="B4" s="4">
        <v>960</v>
      </c>
      <c r="C4" s="4">
        <v>14514</v>
      </c>
      <c r="D4" s="5">
        <v>10185750</v>
      </c>
      <c r="E4" s="11">
        <v>106911</v>
      </c>
      <c r="F4" s="11">
        <v>100760</v>
      </c>
      <c r="G4" s="11">
        <v>101027.5</v>
      </c>
      <c r="H4" s="11">
        <v>37800</v>
      </c>
      <c r="I4" s="15">
        <f>(AVERAGE(B4:H4))</f>
        <v>1506817.5</v>
      </c>
      <c r="J4" s="8"/>
      <c r="K4">
        <f t="shared" ref="K4:K15" si="0">QUARTILE(B4:H4,)</f>
        <v>960</v>
      </c>
    </row>
    <row r="5" spans="1:11">
      <c r="A5" s="3" t="s">
        <v>6</v>
      </c>
      <c r="B5" s="5">
        <v>6120</v>
      </c>
      <c r="C5" s="5">
        <v>297537</v>
      </c>
      <c r="D5" s="5">
        <v>618435</v>
      </c>
      <c r="E5" s="11">
        <v>30744</v>
      </c>
      <c r="F5" s="11">
        <v>3344</v>
      </c>
      <c r="G5" s="11">
        <v>1408</v>
      </c>
      <c r="H5" s="11">
        <v>500</v>
      </c>
      <c r="I5" s="15">
        <f>(AVERAGE(B5:H5))</f>
        <v>136869.71428571429</v>
      </c>
      <c r="J5" s="9"/>
      <c r="K5">
        <f t="shared" si="0"/>
        <v>500</v>
      </c>
    </row>
    <row r="6" spans="1:11">
      <c r="A6" s="3" t="s">
        <v>7</v>
      </c>
      <c r="B6" s="5">
        <v>43965</v>
      </c>
      <c r="C6" s="5">
        <v>108322</v>
      </c>
      <c r="D6" s="5">
        <v>59535</v>
      </c>
      <c r="E6" s="11">
        <v>4221</v>
      </c>
      <c r="F6" s="11">
        <v>1408</v>
      </c>
      <c r="G6" s="11">
        <v>1004</v>
      </c>
      <c r="H6" s="11">
        <v>0</v>
      </c>
      <c r="I6" s="13"/>
      <c r="J6" s="8"/>
      <c r="K6">
        <f t="shared" si="0"/>
        <v>0</v>
      </c>
    </row>
    <row r="7" spans="1:11">
      <c r="A7" s="3" t="s">
        <v>8</v>
      </c>
      <c r="B7" s="4">
        <v>765</v>
      </c>
      <c r="C7" s="4">
        <v>2050</v>
      </c>
      <c r="D7" s="5">
        <v>26325</v>
      </c>
      <c r="E7" s="11">
        <v>2205</v>
      </c>
      <c r="F7" s="11">
        <v>2552</v>
      </c>
      <c r="G7" s="11">
        <v>1129.5</v>
      </c>
      <c r="H7" s="11">
        <v>0</v>
      </c>
      <c r="I7" s="13"/>
      <c r="J7" s="8"/>
      <c r="K7">
        <f t="shared" si="0"/>
        <v>0</v>
      </c>
    </row>
    <row r="8" spans="1:11">
      <c r="A8" s="3" t="s">
        <v>9</v>
      </c>
      <c r="B8" s="5">
        <v>30735</v>
      </c>
      <c r="C8" s="4">
        <v>101475</v>
      </c>
      <c r="D8" s="5">
        <v>0</v>
      </c>
      <c r="E8" s="11">
        <v>0</v>
      </c>
      <c r="F8" s="11">
        <v>0</v>
      </c>
      <c r="G8" s="11">
        <v>0</v>
      </c>
      <c r="H8" s="11">
        <v>0</v>
      </c>
      <c r="I8" s="13"/>
      <c r="J8" s="8"/>
      <c r="K8">
        <f t="shared" si="0"/>
        <v>0</v>
      </c>
    </row>
    <row r="9" spans="1:11">
      <c r="A9" s="3" t="s">
        <v>10</v>
      </c>
      <c r="B9" s="5">
        <v>70540</v>
      </c>
      <c r="C9" s="24">
        <v>6478</v>
      </c>
      <c r="D9" s="5">
        <v>0</v>
      </c>
      <c r="E9" s="11">
        <v>0</v>
      </c>
      <c r="F9" s="11">
        <v>0</v>
      </c>
      <c r="G9" s="11">
        <v>0</v>
      </c>
      <c r="H9" s="11">
        <v>0</v>
      </c>
      <c r="I9" s="13"/>
      <c r="J9" s="8"/>
      <c r="K9">
        <f t="shared" si="0"/>
        <v>0</v>
      </c>
    </row>
    <row r="10" spans="1:11">
      <c r="A10" s="3" t="s">
        <v>11</v>
      </c>
      <c r="B10" s="5">
        <v>98630</v>
      </c>
      <c r="C10" s="5">
        <v>61192.5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13"/>
      <c r="J10" s="8"/>
      <c r="K10">
        <f t="shared" si="0"/>
        <v>0</v>
      </c>
    </row>
    <row r="11" spans="1:11">
      <c r="A11" s="3" t="s">
        <v>12</v>
      </c>
      <c r="B11" s="5">
        <v>89415</v>
      </c>
      <c r="C11" s="5">
        <v>70356</v>
      </c>
      <c r="D11" s="5">
        <v>2025</v>
      </c>
      <c r="E11" s="11">
        <v>0</v>
      </c>
      <c r="F11" s="11">
        <v>0</v>
      </c>
      <c r="G11" s="11">
        <v>0</v>
      </c>
      <c r="H11" s="11">
        <v>0</v>
      </c>
      <c r="I11" s="13"/>
      <c r="J11" s="8"/>
      <c r="K11">
        <f t="shared" si="0"/>
        <v>0</v>
      </c>
    </row>
    <row r="12" spans="1:11">
      <c r="A12" s="3" t="s">
        <v>13</v>
      </c>
      <c r="B12" s="5">
        <v>6760</v>
      </c>
      <c r="C12" s="5">
        <v>22755</v>
      </c>
      <c r="D12" s="5">
        <v>486</v>
      </c>
      <c r="E12" s="11">
        <v>0</v>
      </c>
      <c r="F12" s="11">
        <v>0</v>
      </c>
      <c r="G12" s="11">
        <v>0</v>
      </c>
      <c r="H12" s="11">
        <v>0</v>
      </c>
      <c r="I12" s="13"/>
      <c r="J12" s="8"/>
      <c r="K12">
        <f t="shared" si="0"/>
        <v>0</v>
      </c>
    </row>
    <row r="13" spans="1:11">
      <c r="A13" s="3" t="s">
        <v>14</v>
      </c>
      <c r="B13" s="5">
        <v>17320</v>
      </c>
      <c r="C13" s="5">
        <v>36982</v>
      </c>
      <c r="D13" s="5">
        <v>7533</v>
      </c>
      <c r="E13" s="11">
        <v>7056</v>
      </c>
      <c r="F13" s="11">
        <v>3520</v>
      </c>
      <c r="G13" s="11">
        <v>2133.5</v>
      </c>
      <c r="H13" s="11">
        <v>700</v>
      </c>
      <c r="I13" s="13"/>
      <c r="J13" s="8"/>
      <c r="K13">
        <f t="shared" si="0"/>
        <v>700</v>
      </c>
    </row>
    <row r="14" spans="1:11">
      <c r="A14" s="3" t="s">
        <v>15</v>
      </c>
      <c r="B14" s="5">
        <v>1860</v>
      </c>
      <c r="C14" s="5">
        <v>10783</v>
      </c>
      <c r="D14" s="5">
        <v>17415</v>
      </c>
      <c r="E14" s="11">
        <v>4536</v>
      </c>
      <c r="F14" s="11">
        <v>3960</v>
      </c>
      <c r="G14" s="11">
        <v>2259</v>
      </c>
      <c r="H14" s="11">
        <v>400</v>
      </c>
      <c r="I14" s="13"/>
      <c r="J14" s="8"/>
      <c r="K14">
        <f t="shared" si="0"/>
        <v>400</v>
      </c>
    </row>
    <row r="15" spans="1:11" ht="15.75" thickBot="1">
      <c r="A15" s="6" t="s">
        <v>16</v>
      </c>
      <c r="B15" s="7">
        <v>4375</v>
      </c>
      <c r="C15" s="7">
        <v>40938.5</v>
      </c>
      <c r="D15" s="7">
        <v>53460</v>
      </c>
      <c r="E15" s="12">
        <v>33264</v>
      </c>
      <c r="F15" s="12">
        <v>18128</v>
      </c>
      <c r="G15" s="12">
        <v>10667.5</v>
      </c>
      <c r="H15" s="12">
        <v>1100</v>
      </c>
      <c r="I15" s="14"/>
      <c r="J15" s="8"/>
      <c r="K15">
        <f t="shared" si="0"/>
        <v>1100</v>
      </c>
    </row>
    <row r="16" spans="1:11">
      <c r="A16" s="19" t="s">
        <v>21</v>
      </c>
      <c r="B16" s="19"/>
      <c r="C16" s="19"/>
      <c r="D16" s="21" t="s">
        <v>5</v>
      </c>
      <c r="E16" s="21"/>
      <c r="F16" s="21"/>
      <c r="G16" s="21"/>
      <c r="H16" s="16"/>
      <c r="I16" s="17"/>
      <c r="J16" s="8"/>
    </row>
    <row r="17" spans="1:7">
      <c r="A17" s="18"/>
      <c r="B17" s="18"/>
      <c r="C17" s="18"/>
      <c r="D17" s="20"/>
      <c r="E17" s="20"/>
      <c r="F17" s="20"/>
      <c r="G17" s="20"/>
    </row>
    <row r="32" spans="1:7">
      <c r="A32" s="22" t="s">
        <v>6</v>
      </c>
      <c r="B32" s="22"/>
      <c r="C32" s="22"/>
      <c r="D32" s="22" t="s">
        <v>7</v>
      </c>
      <c r="E32" s="22"/>
      <c r="F32" s="22"/>
      <c r="G32" s="22"/>
    </row>
    <row r="33" spans="1:7">
      <c r="A33" s="22"/>
      <c r="B33" s="22"/>
      <c r="C33" s="22"/>
      <c r="D33" s="22"/>
      <c r="E33" s="22"/>
      <c r="F33" s="22"/>
      <c r="G33" s="22"/>
    </row>
    <row r="49" spans="1:7">
      <c r="A49" s="22"/>
      <c r="B49" s="22"/>
      <c r="C49" s="22"/>
      <c r="D49" s="22"/>
      <c r="E49" s="22"/>
      <c r="F49" s="22"/>
      <c r="G49" s="22"/>
    </row>
    <row r="50" spans="1:7">
      <c r="A50" s="22"/>
      <c r="B50" s="22"/>
      <c r="C50" s="22"/>
      <c r="D50" s="22"/>
      <c r="E50" s="22"/>
      <c r="F50" s="22"/>
      <c r="G50" s="22"/>
    </row>
    <row r="65" spans="1:7">
      <c r="A65" s="22"/>
      <c r="B65" s="22"/>
      <c r="C65" s="22"/>
      <c r="D65" s="22"/>
      <c r="E65" s="22"/>
      <c r="F65" s="22"/>
      <c r="G65" s="22"/>
    </row>
    <row r="66" spans="1:7">
      <c r="A66" s="22"/>
      <c r="B66" s="22"/>
      <c r="C66" s="22"/>
      <c r="D66" s="22"/>
      <c r="E66" s="22"/>
      <c r="F66" s="22"/>
      <c r="G66" s="22"/>
    </row>
    <row r="81" spans="1:7">
      <c r="A81" s="22"/>
      <c r="B81" s="22"/>
      <c r="C81" s="22"/>
      <c r="D81" s="22"/>
      <c r="E81" s="22"/>
      <c r="F81" s="22"/>
      <c r="G81" s="22"/>
    </row>
    <row r="82" spans="1:7">
      <c r="A82" s="22"/>
      <c r="B82" s="22"/>
      <c r="C82" s="22"/>
      <c r="D82" s="22"/>
      <c r="E82" s="22"/>
      <c r="F82" s="22"/>
      <c r="G82" s="22"/>
    </row>
    <row r="96" spans="1:7">
      <c r="A96" s="22"/>
      <c r="B96" s="22"/>
      <c r="C96" s="22"/>
      <c r="D96" s="22"/>
      <c r="E96" s="22"/>
      <c r="F96" s="22"/>
      <c r="G96" s="22"/>
    </row>
    <row r="97" spans="1:7">
      <c r="A97" s="22"/>
      <c r="B97" s="22"/>
      <c r="C97" s="22"/>
      <c r="D97" s="22"/>
      <c r="E97" s="22"/>
      <c r="F97" s="22"/>
      <c r="G97" s="22"/>
    </row>
    <row r="98" spans="1:7">
      <c r="A98" s="22"/>
      <c r="B98" s="22"/>
      <c r="C98" s="22"/>
    </row>
    <row r="111" spans="1:7">
      <c r="A111" s="22"/>
      <c r="B111" s="22"/>
      <c r="C111" s="22"/>
    </row>
    <row r="112" spans="1:7">
      <c r="A112" s="22"/>
      <c r="B112" s="22"/>
      <c r="C112" s="22"/>
    </row>
    <row r="113" spans="1:3">
      <c r="A113" s="22"/>
      <c r="B113" s="22"/>
      <c r="C113" s="22"/>
    </row>
  </sheetData>
  <mergeCells count="13">
    <mergeCell ref="A111:C113"/>
    <mergeCell ref="A65:C66"/>
    <mergeCell ref="D65:G66"/>
    <mergeCell ref="A81:C82"/>
    <mergeCell ref="D81:G82"/>
    <mergeCell ref="A96:C98"/>
    <mergeCell ref="D96:G97"/>
    <mergeCell ref="A16:C17"/>
    <mergeCell ref="D16:G17"/>
    <mergeCell ref="A32:C33"/>
    <mergeCell ref="D32:G33"/>
    <mergeCell ref="A49:C50"/>
    <mergeCell ref="D49:G5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"/>
  <sheetViews>
    <sheetView topLeftCell="B1" workbookViewId="0">
      <selection activeCell="J3" sqref="J3:J5"/>
    </sheetView>
  </sheetViews>
  <sheetFormatPr defaultRowHeight="15"/>
  <cols>
    <col min="1" max="1" width="36.7109375" bestFit="1" customWidth="1"/>
    <col min="2" max="2" width="16.5703125" customWidth="1"/>
    <col min="3" max="3" width="15.7109375" bestFit="1" customWidth="1"/>
    <col min="4" max="5" width="14" bestFit="1" customWidth="1"/>
    <col min="6" max="6" width="15" bestFit="1" customWidth="1"/>
    <col min="7" max="7" width="16" bestFit="1" customWidth="1"/>
  </cols>
  <sheetData>
    <row r="1" spans="1:11" ht="15.75" thickBot="1"/>
    <row r="2" spans="1:11">
      <c r="A2" s="1" t="s">
        <v>0</v>
      </c>
      <c r="B2" s="2" t="s">
        <v>1</v>
      </c>
      <c r="C2" s="2" t="s">
        <v>2</v>
      </c>
      <c r="D2" s="2" t="s">
        <v>3</v>
      </c>
      <c r="E2" s="10" t="s">
        <v>17</v>
      </c>
      <c r="F2" s="10" t="s">
        <v>18</v>
      </c>
      <c r="G2" s="10" t="s">
        <v>19</v>
      </c>
      <c r="H2" s="10" t="s">
        <v>20</v>
      </c>
      <c r="I2" s="13"/>
    </row>
    <row r="3" spans="1:11">
      <c r="A3" s="3" t="s">
        <v>4</v>
      </c>
      <c r="B3" s="4">
        <v>0</v>
      </c>
      <c r="C3" s="4">
        <v>290</v>
      </c>
      <c r="D3" s="5">
        <v>3164</v>
      </c>
      <c r="E3" s="11">
        <v>1240</v>
      </c>
      <c r="F3" s="11">
        <v>3654</v>
      </c>
      <c r="G3" s="11">
        <v>842</v>
      </c>
      <c r="H3" s="11">
        <v>478</v>
      </c>
      <c r="I3" s="15"/>
      <c r="J3">
        <f>QUARTILE(B3:H3,)</f>
        <v>0</v>
      </c>
      <c r="K3" s="23">
        <f>AVERAGE(H3:H5)</f>
        <v>287</v>
      </c>
    </row>
    <row r="4" spans="1:11">
      <c r="A4" s="3" t="s">
        <v>5</v>
      </c>
      <c r="B4" s="4">
        <v>192</v>
      </c>
      <c r="C4" s="4">
        <v>708</v>
      </c>
      <c r="D4" s="5">
        <v>2515</v>
      </c>
      <c r="E4" s="11">
        <v>1697</v>
      </c>
      <c r="F4" s="11">
        <v>1145</v>
      </c>
      <c r="G4" s="11">
        <v>805</v>
      </c>
      <c r="H4" s="11">
        <v>378</v>
      </c>
      <c r="I4" s="15"/>
      <c r="J4">
        <f t="shared" ref="J4:J15" si="0">QUARTILE(B4:H4,)</f>
        <v>192</v>
      </c>
      <c r="K4">
        <f>DEVSQ(H3:H5)</f>
        <v>124286</v>
      </c>
    </row>
    <row r="5" spans="1:11">
      <c r="A5" s="3" t="s">
        <v>6</v>
      </c>
      <c r="B5" s="5">
        <v>1224</v>
      </c>
      <c r="C5" s="5">
        <v>1464</v>
      </c>
      <c r="D5" s="5">
        <v>1527</v>
      </c>
      <c r="E5" s="11">
        <v>488</v>
      </c>
      <c r="F5" s="11">
        <v>38</v>
      </c>
      <c r="G5" s="11">
        <v>16</v>
      </c>
      <c r="H5" s="11">
        <v>5</v>
      </c>
      <c r="I5" s="15"/>
      <c r="J5">
        <f t="shared" si="0"/>
        <v>5</v>
      </c>
    </row>
    <row r="6" spans="1:11">
      <c r="A6" s="3" t="s">
        <v>7</v>
      </c>
      <c r="B6" s="5">
        <v>8793</v>
      </c>
      <c r="C6" s="5">
        <v>5284</v>
      </c>
      <c r="D6" s="5">
        <v>147</v>
      </c>
      <c r="E6" s="11">
        <v>67</v>
      </c>
      <c r="F6" s="11">
        <v>16</v>
      </c>
      <c r="G6" s="11">
        <v>8</v>
      </c>
      <c r="H6" s="11">
        <v>0</v>
      </c>
      <c r="I6" s="13"/>
    </row>
    <row r="7" spans="1:11">
      <c r="A7" s="3" t="s">
        <v>8</v>
      </c>
      <c r="B7" s="4">
        <v>153</v>
      </c>
      <c r="C7" s="4">
        <v>100</v>
      </c>
      <c r="D7" s="5">
        <v>65</v>
      </c>
      <c r="E7" s="11">
        <v>35</v>
      </c>
      <c r="F7" s="11">
        <v>29</v>
      </c>
      <c r="G7" s="11">
        <v>9</v>
      </c>
      <c r="H7" s="11">
        <v>0</v>
      </c>
      <c r="I7" s="13"/>
    </row>
    <row r="8" spans="1:11">
      <c r="A8" s="3" t="s">
        <v>9</v>
      </c>
      <c r="B8" s="5">
        <v>6147</v>
      </c>
      <c r="C8" s="4">
        <v>495</v>
      </c>
      <c r="D8" s="5">
        <v>0</v>
      </c>
      <c r="E8" s="11">
        <v>0</v>
      </c>
      <c r="F8" s="11">
        <v>0</v>
      </c>
      <c r="G8" s="11">
        <v>0</v>
      </c>
      <c r="H8" s="11">
        <v>0</v>
      </c>
      <c r="I8" s="13"/>
    </row>
    <row r="9" spans="1:11">
      <c r="A9" s="3" t="s">
        <v>10</v>
      </c>
      <c r="B9" s="5">
        <v>14108</v>
      </c>
      <c r="C9" s="4">
        <v>316</v>
      </c>
      <c r="D9" s="5">
        <v>0</v>
      </c>
      <c r="E9" s="11">
        <v>0</v>
      </c>
      <c r="F9" s="11">
        <v>0</v>
      </c>
      <c r="G9" s="11">
        <v>0</v>
      </c>
      <c r="H9" s="11">
        <v>0</v>
      </c>
      <c r="I9" s="13"/>
    </row>
    <row r="10" spans="1:11">
      <c r="A10" s="3" t="s">
        <v>11</v>
      </c>
      <c r="B10" s="5">
        <v>19726</v>
      </c>
      <c r="C10" s="5">
        <v>2985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13"/>
    </row>
    <row r="11" spans="1:11">
      <c r="A11" s="3" t="s">
        <v>12</v>
      </c>
      <c r="B11" s="5">
        <v>17883</v>
      </c>
      <c r="C11" s="5">
        <v>3432</v>
      </c>
      <c r="D11" s="5">
        <v>50</v>
      </c>
      <c r="E11" s="11">
        <v>0</v>
      </c>
      <c r="F11" s="11">
        <v>0</v>
      </c>
      <c r="G11" s="11">
        <v>0</v>
      </c>
      <c r="H11" s="11">
        <v>0</v>
      </c>
      <c r="I11" s="13"/>
    </row>
    <row r="12" spans="1:11">
      <c r="A12" s="3" t="s">
        <v>13</v>
      </c>
      <c r="B12" s="5">
        <v>1352</v>
      </c>
      <c r="C12" s="5">
        <v>1110</v>
      </c>
      <c r="D12" s="5">
        <v>12</v>
      </c>
      <c r="E12" s="11">
        <v>0</v>
      </c>
      <c r="F12" s="11">
        <v>0</v>
      </c>
      <c r="G12" s="11">
        <v>0</v>
      </c>
      <c r="H12" s="11">
        <v>0</v>
      </c>
      <c r="I12" s="13"/>
    </row>
    <row r="13" spans="1:11">
      <c r="A13" s="3" t="s">
        <v>14</v>
      </c>
      <c r="B13" s="5">
        <v>3464</v>
      </c>
      <c r="C13" s="5">
        <v>1804</v>
      </c>
      <c r="D13" s="5">
        <v>186</v>
      </c>
      <c r="E13" s="11">
        <v>112</v>
      </c>
      <c r="F13" s="11">
        <v>40</v>
      </c>
      <c r="G13" s="11">
        <v>17</v>
      </c>
      <c r="H13" s="11">
        <v>7</v>
      </c>
      <c r="I13" s="13"/>
    </row>
    <row r="14" spans="1:11">
      <c r="A14" s="3" t="s">
        <v>15</v>
      </c>
      <c r="B14" s="5">
        <v>672</v>
      </c>
      <c r="C14" s="5">
        <v>526</v>
      </c>
      <c r="D14" s="5">
        <v>430</v>
      </c>
      <c r="E14" s="11">
        <v>72</v>
      </c>
      <c r="F14" s="11">
        <v>45</v>
      </c>
      <c r="G14" s="11">
        <v>18</v>
      </c>
      <c r="H14" s="11">
        <v>4</v>
      </c>
      <c r="I14" s="13"/>
    </row>
    <row r="15" spans="1:11" ht="15.75" thickBot="1">
      <c r="A15" s="6" t="s">
        <v>16</v>
      </c>
      <c r="B15" s="7">
        <v>875</v>
      </c>
      <c r="C15" s="7">
        <v>1997</v>
      </c>
      <c r="D15" s="7">
        <v>1320</v>
      </c>
      <c r="E15" s="12">
        <v>528</v>
      </c>
      <c r="F15" s="12">
        <v>206</v>
      </c>
      <c r="G15" s="12">
        <v>85</v>
      </c>
      <c r="H15" s="12">
        <v>11</v>
      </c>
      <c r="I15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F8031603</dc:creator>
  <cp:lastModifiedBy>F8031603</cp:lastModifiedBy>
  <dcterms:created xsi:type="dcterms:W3CDTF">2013-03-11T12:37:25Z</dcterms:created>
  <dcterms:modified xsi:type="dcterms:W3CDTF">2013-03-11T19:00:32Z</dcterms:modified>
</cp:coreProperties>
</file>