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135" windowHeight="6345" firstSheet="1" activeTab="4"/>
  </bookViews>
  <sheets>
    <sheet name="Plan1" sheetId="1" r:id="rId1"/>
    <sheet name="Relatório de resposta 1" sheetId="13" r:id="rId2"/>
    <sheet name="Relatório de sensibilidade 1" sheetId="14" r:id="rId3"/>
    <sheet name="Relatório de limites 1" sheetId="15" r:id="rId4"/>
    <sheet name="Folha1" sheetId="16" r:id="rId5"/>
  </sheets>
  <definedNames>
    <definedName name="solver_adj" localSheetId="0" hidden="1">Plan1!$C$12:$G$14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Plan1!$H$12:$H$14</definedName>
    <definedName name="solver_lhs2" localSheetId="0" hidden="1">Plan1!$C$15:$G$15</definedName>
    <definedName name="solver_lin" localSheetId="0" hidden="1">1</definedName>
    <definedName name="solver_neg" localSheetId="0" hidden="1">1</definedName>
    <definedName name="solver_num" localSheetId="0" hidden="1">2</definedName>
    <definedName name="solver_nwt" localSheetId="0" hidden="1">1</definedName>
    <definedName name="solver_opt" localSheetId="0" hidden="1">Plan1!$C$18</definedName>
    <definedName name="solver_pre" localSheetId="0" hidden="1">0.000001</definedName>
    <definedName name="solver_rel1" localSheetId="0" hidden="1">2</definedName>
    <definedName name="solver_rel2" localSheetId="0" hidden="1">2</definedName>
    <definedName name="solver_rhs1" localSheetId="0" hidden="1">Plan1!$I$12:$I$14</definedName>
    <definedName name="solver_rhs2" localSheetId="0" hidden="1">Plan1!$C$16:$G$16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45621"/>
</workbook>
</file>

<file path=xl/calcChain.xml><?xml version="1.0" encoding="utf-8"?>
<calcChain xmlns="http://schemas.openxmlformats.org/spreadsheetml/2006/main">
  <c r="C19" i="16" l="1"/>
  <c r="G16" i="16"/>
  <c r="F16" i="16"/>
  <c r="E16" i="16"/>
  <c r="D16" i="16"/>
  <c r="C16" i="16"/>
  <c r="H15" i="16"/>
  <c r="H14" i="16"/>
  <c r="H13" i="16"/>
  <c r="C18" i="1"/>
  <c r="H14" i="1"/>
  <c r="H13" i="1"/>
  <c r="H12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<sst xmlns="http://schemas.openxmlformats.org/spreadsheetml/2006/main" count="311" uniqueCount="125">
  <si>
    <t xml:space="preserve">LCL Conservas </t>
  </si>
  <si>
    <t>Custos de Transportes</t>
  </si>
  <si>
    <t>Centro Consumidor</t>
  </si>
  <si>
    <t>Fábrica</t>
  </si>
  <si>
    <t>C1</t>
  </si>
  <si>
    <t>C2</t>
  </si>
  <si>
    <t>C3</t>
  </si>
  <si>
    <t>C4</t>
  </si>
  <si>
    <t>Quantidade Transportadas</t>
  </si>
  <si>
    <t>Dummy</t>
  </si>
  <si>
    <t>Entregue</t>
  </si>
  <si>
    <t>Demanda</t>
  </si>
  <si>
    <t>Fabricado</t>
  </si>
  <si>
    <t>Capacidade</t>
  </si>
  <si>
    <t>Custo Total</t>
  </si>
  <si>
    <t>2) dos valores das variáveis de decisão que dão a solução ótima.</t>
  </si>
  <si>
    <t>3) dos relatórios de sensibilidade, de respostas e de limites.</t>
  </si>
  <si>
    <t>4) qual a conclusão que o grupo chegou ao fim das quatro atividades desenvolvidas ao longo do semestre em relação à PO?</t>
  </si>
  <si>
    <t>1) do valor da função-objetivo.</t>
  </si>
  <si>
    <t>Microsoft Excel 12.0 Relatório de resposta</t>
  </si>
  <si>
    <t>Célula de destino (Mín)</t>
  </si>
  <si>
    <t>Célula</t>
  </si>
  <si>
    <t>Nome</t>
  </si>
  <si>
    <t>Valor original</t>
  </si>
  <si>
    <t>Valor final</t>
  </si>
  <si>
    <t>Células ajustáveis</t>
  </si>
  <si>
    <t>Restrições</t>
  </si>
  <si>
    <t>Valor da célula</t>
  </si>
  <si>
    <t>Fórmula</t>
  </si>
  <si>
    <t>Status</t>
  </si>
  <si>
    <t>Transigência</t>
  </si>
  <si>
    <t>$C$18</t>
  </si>
  <si>
    <t>Custo Total C1</t>
  </si>
  <si>
    <t>$C$12</t>
  </si>
  <si>
    <t>$D$12</t>
  </si>
  <si>
    <t>$E$12</t>
  </si>
  <si>
    <t>$F$12</t>
  </si>
  <si>
    <t>$G$12</t>
  </si>
  <si>
    <t>$C$13</t>
  </si>
  <si>
    <t>$D$13</t>
  </si>
  <si>
    <t>$E$13</t>
  </si>
  <si>
    <t>$F$13</t>
  </si>
  <si>
    <t>$G$13</t>
  </si>
  <si>
    <t>$C$14</t>
  </si>
  <si>
    <t>$D$14</t>
  </si>
  <si>
    <t>$E$14</t>
  </si>
  <si>
    <t>$F$14</t>
  </si>
  <si>
    <t>$G$14</t>
  </si>
  <si>
    <t>$C$15</t>
  </si>
  <si>
    <t>Entregue C1</t>
  </si>
  <si>
    <t>$C$15=$C$16</t>
  </si>
  <si>
    <t>Sem agrupar</t>
  </si>
  <si>
    <t>$D$15</t>
  </si>
  <si>
    <t>Entregue C2</t>
  </si>
  <si>
    <t>$D$15=$D$16</t>
  </si>
  <si>
    <t>$E$15</t>
  </si>
  <si>
    <t>Entregue C3</t>
  </si>
  <si>
    <t>$E$15=$E$16</t>
  </si>
  <si>
    <t>$F$15</t>
  </si>
  <si>
    <t>Entregue C4</t>
  </si>
  <si>
    <t>$F$15=$F$16</t>
  </si>
  <si>
    <t>$G$15</t>
  </si>
  <si>
    <t>Entregue Dummy</t>
  </si>
  <si>
    <t>$G$15=$G$16</t>
  </si>
  <si>
    <t>$H$12</t>
  </si>
  <si>
    <t>$H$12=$I$12</t>
  </si>
  <si>
    <t>$H$13</t>
  </si>
  <si>
    <t>$H$13=$I$13</t>
  </si>
  <si>
    <t>$H$14</t>
  </si>
  <si>
    <t>$H$14=$I$14</t>
  </si>
  <si>
    <t>Microsoft Excel 12.0 Relatório de sensibilidade</t>
  </si>
  <si>
    <t>Final</t>
  </si>
  <si>
    <t>Valor</t>
  </si>
  <si>
    <t>Reduzido</t>
  </si>
  <si>
    <t>Custo</t>
  </si>
  <si>
    <t>Objetivo</t>
  </si>
  <si>
    <t>Coeficiente</t>
  </si>
  <si>
    <t>Permissível</t>
  </si>
  <si>
    <t>Acréscimo</t>
  </si>
  <si>
    <t>Decréscimo</t>
  </si>
  <si>
    <t>Sombra</t>
  </si>
  <si>
    <t>Preço</t>
  </si>
  <si>
    <t>Restrição</t>
  </si>
  <si>
    <t>Lateral R.H.</t>
  </si>
  <si>
    <t>Microsoft Excel 12.0 Relatório de limites</t>
  </si>
  <si>
    <t>Planilha: [Atv 4- Atividade de Grupo nº 4  2º_2014.xlsx]Relatório de limites 1</t>
  </si>
  <si>
    <t>Destino</t>
  </si>
  <si>
    <t>Ajustável</t>
  </si>
  <si>
    <t>Inferior</t>
  </si>
  <si>
    <t>Limite</t>
  </si>
  <si>
    <t>Resultado</t>
  </si>
  <si>
    <t>Superior</t>
  </si>
  <si>
    <t>Planilha: [Atv 4- Atividade de Grupo nº 4  2º_2014.xlsx]Plan1</t>
  </si>
  <si>
    <t>Relatório criado: 29/10/2014 08:06:02</t>
  </si>
  <si>
    <t>Relatório criado: 29/10/2014 08:06:08</t>
  </si>
  <si>
    <t>Relatório criado: 29/10/2014 08:06:13</t>
  </si>
  <si>
    <t xml:space="preserve">x11  </t>
  </si>
  <si>
    <t>x12</t>
  </si>
  <si>
    <t>x13</t>
  </si>
  <si>
    <t>x14</t>
  </si>
  <si>
    <t>x21</t>
  </si>
  <si>
    <t>x22</t>
  </si>
  <si>
    <t>x23</t>
  </si>
  <si>
    <t>x24</t>
  </si>
  <si>
    <t>x31</t>
  </si>
  <si>
    <t>x32</t>
  </si>
  <si>
    <t>x33</t>
  </si>
  <si>
    <t>x34</t>
  </si>
  <si>
    <r>
      <t xml:space="preserve">O valor da função-objetivo deste problema </t>
    </r>
    <r>
      <rPr>
        <sz val="10"/>
        <color theme="1"/>
        <rFont val="Arial"/>
        <family val="2"/>
      </rPr>
      <t>resulta em</t>
    </r>
    <r>
      <rPr>
        <b/>
        <sz val="10"/>
        <color theme="1"/>
        <rFont val="Arial"/>
        <family val="2"/>
      </rPr>
      <t xml:space="preserve"> 3290</t>
    </r>
    <r>
      <rPr>
        <sz val="10"/>
        <color theme="1"/>
        <rFont val="Arial"/>
        <family val="2"/>
      </rPr>
      <t>.</t>
    </r>
  </si>
  <si>
    <t>Os relatórios estão nas abas seguintes.</t>
  </si>
  <si>
    <t xml:space="preserve"> Fábrica 1 para Conserva 1</t>
  </si>
  <si>
    <t xml:space="preserve"> Fábrica 1 para Conserva 2</t>
  </si>
  <si>
    <t xml:space="preserve"> Fábrica 1 para Conserva 3</t>
  </si>
  <si>
    <t xml:space="preserve"> Fábrica 1 para Conserva 4</t>
  </si>
  <si>
    <t xml:space="preserve"> Fábrica 2 para Conserva 2</t>
  </si>
  <si>
    <t xml:space="preserve"> Fábrica 2 para Conserva 3</t>
  </si>
  <si>
    <t xml:space="preserve"> Fábrica 2 para Conserva 4</t>
  </si>
  <si>
    <t xml:space="preserve"> Fábrica 2 para Conserva 1</t>
  </si>
  <si>
    <t xml:space="preserve"> Fábrica 3 para Conserva 1</t>
  </si>
  <si>
    <t xml:space="preserve"> Fábrica 3 para Conserva 2</t>
  </si>
  <si>
    <t xml:space="preserve"> Fábrica 3 para Conserva 4</t>
  </si>
  <si>
    <t>A Pesquisa Operacional (PO) concede uma melhor tomada de decisões através de dados mais completos e levando em consideração os possíveis riscos.</t>
  </si>
  <si>
    <t xml:space="preserve"> Fábrica 3 para Conserva 3</t>
  </si>
  <si>
    <t>a) do valor da função-objetivo.</t>
  </si>
  <si>
    <t>b) dos valores das variáveis de decisão que dão a solução ótima.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</si>
</sst>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Symbol"/>
      <family val="1"/>
      <charset val="2"/>
    </font>
    <font>
      <b/>
      <sz val="11"/>
      <color indexed="1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0" fillId="0" borderId="4" xfId="0" applyFill="1" applyBorder="1" applyAlignment="1"/>
    <xf numFmtId="0" fontId="0" fillId="0" borderId="5" xfId="0" applyFill="1" applyBorder="1" applyAlignment="1"/>
    <xf numFmtId="0" fontId="0" fillId="0" borderId="4" xfId="0" applyNumberFormat="1" applyFill="1" applyBorder="1" applyAlignment="1"/>
    <xf numFmtId="0" fontId="0" fillId="0" borderId="5" xfId="0" applyNumberFormat="1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/>
    <xf numFmtId="0" fontId="7" fillId="0" borderId="0" xfId="0" applyFont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6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6" fillId="0" borderId="6" xfId="0" applyFont="1" applyBorder="1"/>
    <xf numFmtId="0" fontId="8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8" fillId="4" borderId="0" xfId="0" applyFont="1" applyFill="1" applyBorder="1"/>
    <xf numFmtId="0" fontId="7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7" fillId="0" borderId="0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9" fillId="0" borderId="0" xfId="0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showGridLines="0" topLeftCell="A10" workbookViewId="0">
      <selection activeCell="H26" sqref="H26"/>
    </sheetView>
  </sheetViews>
  <sheetFormatPr defaultRowHeight="15" x14ac:dyDescent="0.25"/>
  <cols>
    <col min="2" max="2" width="14" customWidth="1"/>
    <col min="5" max="5" width="11.28515625" bestFit="1" customWidth="1"/>
    <col min="8" max="8" width="11.28515625" customWidth="1"/>
    <col min="9" max="9" width="11.85546875" customWidth="1"/>
  </cols>
  <sheetData>
    <row r="1" spans="1:18" x14ac:dyDescent="0.25">
      <c r="A1" s="11"/>
      <c r="B1" s="11"/>
      <c r="C1" s="12"/>
      <c r="D1" s="11"/>
      <c r="E1" s="11"/>
      <c r="F1" s="11"/>
      <c r="G1" s="11"/>
      <c r="H1" s="11"/>
      <c r="I1" s="11"/>
      <c r="J1" s="11"/>
      <c r="K1" s="11"/>
      <c r="L1" s="11"/>
      <c r="M1" s="9"/>
      <c r="N1" s="9"/>
      <c r="O1" s="9"/>
      <c r="P1" s="9"/>
      <c r="Q1" s="9"/>
      <c r="R1" s="9"/>
    </row>
    <row r="2" spans="1: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9"/>
      <c r="N2" s="9"/>
      <c r="O2" s="9"/>
      <c r="P2" s="9"/>
      <c r="Q2" s="9"/>
      <c r="R2" s="9"/>
    </row>
    <row r="3" spans="1:18" x14ac:dyDescent="0.25">
      <c r="A3" s="22" t="s">
        <v>0</v>
      </c>
      <c r="B3" s="22"/>
      <c r="C3" s="21" t="s">
        <v>1</v>
      </c>
      <c r="D3" s="21"/>
      <c r="E3" s="21"/>
      <c r="F3" s="21"/>
      <c r="G3" s="11"/>
      <c r="H3" s="11"/>
      <c r="I3" s="11"/>
      <c r="J3" s="11"/>
      <c r="K3" s="11"/>
      <c r="L3" s="11"/>
      <c r="M3" s="9"/>
      <c r="N3" s="9"/>
      <c r="O3" s="9"/>
      <c r="P3" s="9"/>
      <c r="Q3" s="9"/>
      <c r="R3" s="9"/>
    </row>
    <row r="4" spans="1:18" x14ac:dyDescent="0.25">
      <c r="A4" s="13" t="s">
        <v>2</v>
      </c>
      <c r="B4" s="12"/>
      <c r="C4" s="14" t="s">
        <v>4</v>
      </c>
      <c r="D4" s="14" t="s">
        <v>5</v>
      </c>
      <c r="E4" s="14" t="s">
        <v>6</v>
      </c>
      <c r="F4" s="14" t="s">
        <v>7</v>
      </c>
      <c r="G4" s="14" t="s">
        <v>9</v>
      </c>
      <c r="H4" s="11"/>
      <c r="I4" s="11"/>
      <c r="J4" s="11"/>
      <c r="K4" s="11"/>
      <c r="L4" s="11"/>
      <c r="M4" s="9"/>
      <c r="N4" s="9"/>
      <c r="O4" s="9"/>
      <c r="P4" s="9"/>
      <c r="Q4" s="9"/>
      <c r="R4" s="9"/>
    </row>
    <row r="5" spans="1:18" x14ac:dyDescent="0.25">
      <c r="A5" s="20" t="s">
        <v>3</v>
      </c>
      <c r="B5" s="20"/>
      <c r="C5" s="11"/>
      <c r="D5" s="11"/>
      <c r="E5" s="11"/>
      <c r="F5" s="11"/>
      <c r="G5" s="11"/>
      <c r="H5" s="11"/>
      <c r="I5" s="11"/>
      <c r="J5" s="11"/>
      <c r="K5" s="11"/>
      <c r="L5" s="11"/>
      <c r="M5" s="9"/>
      <c r="N5" s="9"/>
      <c r="O5" s="9"/>
      <c r="P5" s="9"/>
      <c r="Q5" s="9"/>
      <c r="R5" s="9"/>
    </row>
    <row r="6" spans="1:18" x14ac:dyDescent="0.25">
      <c r="A6" s="20">
        <v>1</v>
      </c>
      <c r="B6" s="20"/>
      <c r="C6" s="14">
        <v>41</v>
      </c>
      <c r="D6" s="14">
        <v>27</v>
      </c>
      <c r="E6" s="14">
        <v>28</v>
      </c>
      <c r="F6" s="14">
        <v>24</v>
      </c>
      <c r="G6" s="11">
        <v>0</v>
      </c>
      <c r="H6" s="11"/>
      <c r="I6" s="11"/>
      <c r="J6" s="11"/>
      <c r="K6" s="11"/>
      <c r="L6" s="11"/>
      <c r="M6" s="9"/>
      <c r="N6" s="9"/>
      <c r="O6" s="9"/>
      <c r="P6" s="9"/>
      <c r="Q6" s="9"/>
      <c r="R6" s="9"/>
    </row>
    <row r="7" spans="1:18" x14ac:dyDescent="0.25">
      <c r="A7" s="20">
        <v>2</v>
      </c>
      <c r="B7" s="20"/>
      <c r="C7" s="14">
        <v>40</v>
      </c>
      <c r="D7" s="14">
        <v>29</v>
      </c>
      <c r="E7" s="14">
        <v>99999.998999999996</v>
      </c>
      <c r="F7" s="14">
        <v>23</v>
      </c>
      <c r="G7" s="11">
        <v>0</v>
      </c>
      <c r="H7" s="11"/>
      <c r="I7" s="11"/>
      <c r="J7" s="11"/>
      <c r="K7" s="11"/>
      <c r="L7" s="11"/>
      <c r="M7" s="9"/>
      <c r="N7" s="9"/>
      <c r="O7" s="9"/>
      <c r="P7" s="9"/>
      <c r="Q7" s="9"/>
      <c r="R7" s="9"/>
    </row>
    <row r="8" spans="1:18" x14ac:dyDescent="0.25">
      <c r="A8" s="20">
        <v>3</v>
      </c>
      <c r="B8" s="20"/>
      <c r="C8" s="14">
        <v>37</v>
      </c>
      <c r="D8" s="14">
        <v>30</v>
      </c>
      <c r="E8" s="14">
        <v>27</v>
      </c>
      <c r="F8" s="14">
        <v>21</v>
      </c>
      <c r="G8" s="11">
        <v>0</v>
      </c>
      <c r="H8" s="11"/>
      <c r="I8" s="11"/>
      <c r="J8" s="11"/>
      <c r="K8" s="11"/>
      <c r="L8" s="11"/>
      <c r="M8" s="9"/>
      <c r="N8" s="9"/>
      <c r="O8" s="9"/>
      <c r="P8" s="9"/>
      <c r="Q8" s="9"/>
      <c r="R8" s="9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9"/>
      <c r="N9" s="9"/>
      <c r="O9" s="9"/>
      <c r="P9" s="9"/>
      <c r="Q9" s="9"/>
      <c r="R9" s="9"/>
    </row>
    <row r="10" spans="1:18" x14ac:dyDescent="0.25">
      <c r="A10" s="15" t="s">
        <v>2</v>
      </c>
      <c r="B10" s="16"/>
      <c r="C10" s="21" t="s">
        <v>8</v>
      </c>
      <c r="D10" s="21"/>
      <c r="E10" s="21"/>
      <c r="F10" s="21"/>
      <c r="G10" s="21"/>
      <c r="H10" s="16" t="s">
        <v>12</v>
      </c>
      <c r="I10" s="16" t="s">
        <v>13</v>
      </c>
      <c r="J10" s="11"/>
      <c r="K10" s="11"/>
      <c r="L10" s="11"/>
      <c r="M10" s="9"/>
      <c r="N10" s="9"/>
      <c r="O10" s="9"/>
      <c r="P10" s="9"/>
      <c r="Q10" s="9"/>
      <c r="R10" s="9"/>
    </row>
    <row r="11" spans="1:18" x14ac:dyDescent="0.25">
      <c r="A11" s="20" t="s">
        <v>3</v>
      </c>
      <c r="B11" s="20"/>
      <c r="C11" s="14" t="s">
        <v>4</v>
      </c>
      <c r="D11" s="14" t="s">
        <v>5</v>
      </c>
      <c r="E11" s="14" t="s">
        <v>6</v>
      </c>
      <c r="F11" s="14" t="s">
        <v>7</v>
      </c>
      <c r="G11" s="14" t="s">
        <v>9</v>
      </c>
      <c r="H11" s="11"/>
      <c r="I11" s="11"/>
      <c r="J11" s="11"/>
      <c r="K11" s="11"/>
      <c r="L11" s="11"/>
      <c r="M11" s="9"/>
      <c r="N11" s="9"/>
      <c r="O11" s="9"/>
      <c r="P11" s="9"/>
      <c r="Q11" s="9"/>
      <c r="R11" s="9"/>
    </row>
    <row r="12" spans="1:18" x14ac:dyDescent="0.25">
      <c r="A12" s="20">
        <v>1</v>
      </c>
      <c r="B12" s="20"/>
      <c r="C12" s="17">
        <v>0</v>
      </c>
      <c r="D12" s="17">
        <v>30</v>
      </c>
      <c r="E12" s="17">
        <v>9.9999999999999964</v>
      </c>
      <c r="F12" s="17">
        <v>0</v>
      </c>
      <c r="G12" s="17">
        <v>0</v>
      </c>
      <c r="H12" s="11">
        <f>SUM(C12:G12)</f>
        <v>40</v>
      </c>
      <c r="I12" s="14">
        <v>40</v>
      </c>
      <c r="J12" s="11"/>
      <c r="K12" s="11"/>
      <c r="L12" s="11"/>
      <c r="M12" s="9"/>
      <c r="N12" s="9"/>
      <c r="O12" s="9"/>
      <c r="P12" s="9"/>
      <c r="Q12" s="9"/>
      <c r="R12" s="9"/>
    </row>
    <row r="13" spans="1:18" x14ac:dyDescent="0.25">
      <c r="A13" s="20">
        <v>2</v>
      </c>
      <c r="B13" s="20"/>
      <c r="C13" s="17">
        <v>0</v>
      </c>
      <c r="D13" s="17">
        <v>0</v>
      </c>
      <c r="E13" s="17">
        <v>0</v>
      </c>
      <c r="F13" s="17">
        <v>40</v>
      </c>
      <c r="G13" s="17">
        <v>0</v>
      </c>
      <c r="H13" s="11">
        <f>SUM(C13:G13)</f>
        <v>40</v>
      </c>
      <c r="I13" s="14">
        <v>40</v>
      </c>
      <c r="J13" s="11"/>
      <c r="K13" s="11"/>
      <c r="L13" s="11"/>
      <c r="M13" s="9"/>
      <c r="N13" s="9"/>
      <c r="O13" s="9"/>
      <c r="P13" s="9"/>
      <c r="Q13" s="9"/>
      <c r="R13" s="9"/>
    </row>
    <row r="14" spans="1:18" x14ac:dyDescent="0.25">
      <c r="A14" s="20">
        <v>3</v>
      </c>
      <c r="B14" s="20"/>
      <c r="C14" s="17">
        <v>20</v>
      </c>
      <c r="D14" s="17">
        <v>0</v>
      </c>
      <c r="E14" s="17">
        <v>19.999999999999996</v>
      </c>
      <c r="F14" s="17">
        <v>1.7763568394002505E-15</v>
      </c>
      <c r="G14" s="17">
        <v>0</v>
      </c>
      <c r="H14" s="11">
        <f>SUM(C14:G14)</f>
        <v>40</v>
      </c>
      <c r="I14" s="14">
        <v>40</v>
      </c>
      <c r="J14" s="11"/>
      <c r="K14" s="11"/>
      <c r="L14" s="11"/>
      <c r="M14" s="9"/>
      <c r="N14" s="9"/>
      <c r="O14" s="9"/>
      <c r="P14" s="9"/>
      <c r="Q14" s="9"/>
      <c r="R14" s="9"/>
    </row>
    <row r="15" spans="1:18" x14ac:dyDescent="0.25">
      <c r="A15" s="20" t="s">
        <v>10</v>
      </c>
      <c r="B15" s="20"/>
      <c r="C15" s="18">
        <f>SUM(C12:C14)</f>
        <v>20</v>
      </c>
      <c r="D15" s="18">
        <f>SUM(D12:D14)</f>
        <v>30</v>
      </c>
      <c r="E15" s="18">
        <f>SUM(E12:E14)</f>
        <v>29.999999999999993</v>
      </c>
      <c r="F15" s="18">
        <f>SUM(F12:F14)</f>
        <v>40</v>
      </c>
      <c r="G15" s="18">
        <f>SUM(G12:G14)</f>
        <v>0</v>
      </c>
      <c r="H15" s="11"/>
      <c r="I15" s="11"/>
      <c r="J15" s="11"/>
      <c r="K15" s="11"/>
      <c r="L15" s="11"/>
      <c r="M15" s="9"/>
      <c r="N15" s="9"/>
      <c r="O15" s="9"/>
      <c r="P15" s="9"/>
      <c r="Q15" s="9"/>
      <c r="R15" s="9"/>
    </row>
    <row r="16" spans="1:18" x14ac:dyDescent="0.25">
      <c r="A16" s="20" t="s">
        <v>11</v>
      </c>
      <c r="B16" s="20"/>
      <c r="C16" s="14">
        <v>20</v>
      </c>
      <c r="D16" s="14">
        <v>30</v>
      </c>
      <c r="E16" s="14">
        <v>30</v>
      </c>
      <c r="F16" s="14">
        <v>40</v>
      </c>
      <c r="G16" s="14">
        <v>0</v>
      </c>
      <c r="H16" s="11"/>
      <c r="I16" s="11"/>
      <c r="J16" s="11"/>
      <c r="K16" s="11"/>
      <c r="L16" s="11"/>
      <c r="M16" s="9"/>
      <c r="N16" s="9"/>
      <c r="O16" s="9"/>
      <c r="P16" s="9"/>
      <c r="Q16" s="9"/>
      <c r="R16" s="9"/>
    </row>
    <row r="17" spans="1:18" x14ac:dyDescent="0.25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9"/>
      <c r="N17" s="9"/>
      <c r="O17" s="9"/>
      <c r="P17" s="9"/>
      <c r="Q17" s="9"/>
      <c r="R17" s="9"/>
    </row>
    <row r="18" spans="1:18" x14ac:dyDescent="0.25">
      <c r="A18" s="20" t="s">
        <v>14</v>
      </c>
      <c r="B18" s="20"/>
      <c r="C18" s="19">
        <f>SUMPRODUCT(C6:F8,C12:F14)</f>
        <v>3290</v>
      </c>
      <c r="D18" s="11"/>
      <c r="E18" s="11"/>
      <c r="F18" s="11"/>
      <c r="G18" s="11"/>
      <c r="H18" s="11"/>
      <c r="I18" s="11"/>
      <c r="J18" s="11"/>
      <c r="K18" s="11"/>
      <c r="L18" s="11"/>
      <c r="M18" s="9"/>
      <c r="N18" s="9"/>
      <c r="O18" s="9"/>
      <c r="P18" s="9"/>
      <c r="Q18" s="9"/>
      <c r="R18" s="9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9"/>
      <c r="N19" s="9"/>
      <c r="O19" s="9"/>
      <c r="P19" s="9"/>
      <c r="Q19" s="9"/>
      <c r="R19" s="9"/>
    </row>
    <row r="20" spans="1:1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9"/>
      <c r="N20" s="9"/>
      <c r="O20" s="9"/>
      <c r="P20" s="9"/>
      <c r="Q20" s="9"/>
      <c r="R20" s="9"/>
    </row>
    <row r="21" spans="1:18" x14ac:dyDescent="0.25">
      <c r="A21" s="12" t="s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9"/>
      <c r="N21" s="9"/>
      <c r="O21" s="9"/>
      <c r="P21" s="9"/>
      <c r="Q21" s="9"/>
      <c r="R21" s="9"/>
    </row>
    <row r="22" spans="1:18" ht="15.75" customHeight="1" x14ac:dyDescent="0.25">
      <c r="A22" s="23" t="s">
        <v>108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9"/>
      <c r="N22" s="9"/>
      <c r="O22" s="9"/>
      <c r="P22" s="9"/>
      <c r="Q22" s="9"/>
      <c r="R22" s="9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9"/>
      <c r="N23" s="9"/>
      <c r="O23" s="9"/>
      <c r="P23" s="9"/>
      <c r="Q23" s="9"/>
      <c r="R23" s="9"/>
    </row>
    <row r="24" spans="1:18" x14ac:dyDescent="0.25">
      <c r="A24" s="12" t="s">
        <v>15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9"/>
      <c r="N24" s="9"/>
      <c r="O24" s="9"/>
      <c r="P24" s="9"/>
      <c r="Q24" s="9"/>
      <c r="R24" s="9"/>
    </row>
    <row r="25" spans="1:18" x14ac:dyDescent="0.25">
      <c r="A25" s="11" t="s">
        <v>96</v>
      </c>
      <c r="B25" s="11" t="s">
        <v>110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9"/>
      <c r="N25" s="9"/>
      <c r="O25" s="9"/>
      <c r="P25" s="9"/>
      <c r="Q25" s="9"/>
      <c r="R25" s="9"/>
    </row>
    <row r="26" spans="1:18" x14ac:dyDescent="0.25">
      <c r="A26" s="11" t="s">
        <v>97</v>
      </c>
      <c r="B26" s="11" t="s">
        <v>111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9"/>
      <c r="N26" s="9"/>
      <c r="O26" s="9"/>
      <c r="P26" s="9"/>
      <c r="Q26" s="9"/>
      <c r="R26" s="9"/>
    </row>
    <row r="27" spans="1:18" x14ac:dyDescent="0.25">
      <c r="A27" s="11" t="s">
        <v>98</v>
      </c>
      <c r="B27" s="11" t="s">
        <v>112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9"/>
      <c r="N27" s="9"/>
      <c r="O27" s="9"/>
      <c r="P27" s="9"/>
      <c r="Q27" s="9"/>
      <c r="R27" s="9"/>
    </row>
    <row r="28" spans="1:18" x14ac:dyDescent="0.25">
      <c r="A28" s="11" t="s">
        <v>99</v>
      </c>
      <c r="B28" s="11" t="s">
        <v>113</v>
      </c>
      <c r="C28" s="11"/>
      <c r="D28" s="11"/>
      <c r="E28" s="11"/>
      <c r="F28" s="11"/>
      <c r="G28" s="11"/>
      <c r="H28" s="11"/>
      <c r="I28" s="11"/>
      <c r="J28" s="11"/>
      <c r="L28" s="11"/>
      <c r="M28" s="9"/>
      <c r="N28" s="9"/>
      <c r="O28" s="9"/>
      <c r="P28" s="9"/>
      <c r="Q28" s="9"/>
      <c r="R28" s="9"/>
    </row>
    <row r="29" spans="1:18" x14ac:dyDescent="0.25">
      <c r="A29" s="11" t="s">
        <v>100</v>
      </c>
      <c r="B29" s="11" t="s">
        <v>117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9"/>
      <c r="N29" s="9"/>
      <c r="O29" s="9"/>
      <c r="P29" s="9"/>
      <c r="Q29" s="9"/>
      <c r="R29" s="9"/>
    </row>
    <row r="30" spans="1:18" x14ac:dyDescent="0.25">
      <c r="A30" s="11" t="s">
        <v>101</v>
      </c>
      <c r="B30" s="11" t="s">
        <v>114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9"/>
      <c r="N30" s="9"/>
      <c r="O30" s="9"/>
      <c r="P30" s="9"/>
      <c r="Q30" s="9"/>
      <c r="R30" s="9"/>
    </row>
    <row r="31" spans="1:18" x14ac:dyDescent="0.25">
      <c r="A31" s="11" t="s">
        <v>102</v>
      </c>
      <c r="B31" s="11" t="s">
        <v>115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9"/>
      <c r="N31" s="9"/>
      <c r="O31" s="9"/>
      <c r="P31" s="9"/>
      <c r="Q31" s="9"/>
      <c r="R31" s="9"/>
    </row>
    <row r="32" spans="1:18" x14ac:dyDescent="0.25">
      <c r="A32" s="11" t="s">
        <v>103</v>
      </c>
      <c r="B32" s="11" t="s">
        <v>116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9"/>
      <c r="N32" s="9"/>
      <c r="O32" s="9"/>
      <c r="P32" s="9"/>
      <c r="Q32" s="9"/>
      <c r="R32" s="9"/>
    </row>
    <row r="33" spans="1:18" x14ac:dyDescent="0.25">
      <c r="A33" s="11" t="s">
        <v>104</v>
      </c>
      <c r="B33" s="11" t="s">
        <v>118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9"/>
      <c r="N33" s="9"/>
      <c r="O33" s="9"/>
      <c r="P33" s="9"/>
      <c r="Q33" s="9"/>
      <c r="R33" s="9"/>
    </row>
    <row r="34" spans="1:18" x14ac:dyDescent="0.25">
      <c r="A34" s="11" t="s">
        <v>105</v>
      </c>
      <c r="B34" s="11" t="s">
        <v>119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9"/>
      <c r="N34" s="9"/>
      <c r="O34" s="9"/>
      <c r="P34" s="9"/>
      <c r="Q34" s="9"/>
      <c r="R34" s="9"/>
    </row>
    <row r="35" spans="1:18" x14ac:dyDescent="0.25">
      <c r="A35" s="11" t="s">
        <v>106</v>
      </c>
      <c r="B35" s="11" t="s">
        <v>122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9"/>
      <c r="N35" s="9"/>
      <c r="O35" s="9"/>
      <c r="P35" s="9"/>
      <c r="Q35" s="9"/>
      <c r="R35" s="9"/>
    </row>
    <row r="36" spans="1:18" x14ac:dyDescent="0.25">
      <c r="A36" s="11" t="s">
        <v>107</v>
      </c>
      <c r="B36" s="11" t="s">
        <v>120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9"/>
      <c r="N36" s="9"/>
      <c r="O36" s="9"/>
      <c r="P36" s="9"/>
      <c r="Q36" s="9"/>
      <c r="R36" s="9"/>
    </row>
    <row r="37" spans="1:18" x14ac:dyDescent="0.25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9"/>
      <c r="N37" s="9"/>
      <c r="O37" s="9"/>
      <c r="P37" s="9"/>
      <c r="Q37" s="9"/>
      <c r="R37" s="9"/>
    </row>
    <row r="38" spans="1:18" x14ac:dyDescent="0.25">
      <c r="A38" s="12" t="s">
        <v>16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9"/>
      <c r="N38" s="9"/>
      <c r="O38" s="9"/>
      <c r="P38" s="9"/>
      <c r="Q38" s="9"/>
      <c r="R38" s="9"/>
    </row>
    <row r="39" spans="1:18" x14ac:dyDescent="0.25">
      <c r="A39" s="11" t="s">
        <v>109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9"/>
      <c r="N39" s="9"/>
      <c r="O39" s="9"/>
      <c r="P39" s="9"/>
      <c r="Q39" s="9"/>
      <c r="R39" s="9"/>
    </row>
    <row r="40" spans="1:18" x14ac:dyDescent="0.25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9"/>
      <c r="N40" s="9"/>
      <c r="O40" s="9"/>
      <c r="P40" s="9"/>
      <c r="Q40" s="9"/>
      <c r="R40" s="9"/>
    </row>
    <row r="41" spans="1:18" x14ac:dyDescent="0.25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9"/>
      <c r="N41" s="9"/>
      <c r="O41" s="9"/>
      <c r="P41" s="9"/>
      <c r="Q41" s="9"/>
      <c r="R41" s="9"/>
    </row>
    <row r="42" spans="1:18" x14ac:dyDescent="0.25">
      <c r="A42" s="12" t="s">
        <v>17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9"/>
      <c r="N42" s="9"/>
      <c r="O42" s="9"/>
      <c r="P42" s="9"/>
      <c r="Q42" s="9"/>
      <c r="R42" s="9"/>
    </row>
    <row r="43" spans="1:18" ht="15.75" customHeight="1" x14ac:dyDescent="0.25">
      <c r="A43" s="23" t="s">
        <v>121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0"/>
      <c r="N43" s="9"/>
      <c r="O43" s="9"/>
      <c r="P43" s="9"/>
      <c r="Q43" s="9"/>
      <c r="R43" s="9"/>
    </row>
    <row r="44" spans="1:18" ht="1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10"/>
      <c r="N44" s="9"/>
      <c r="O44" s="9"/>
      <c r="P44" s="9"/>
      <c r="Q44" s="9"/>
      <c r="R44" s="9"/>
    </row>
    <row r="45" spans="1:18" ht="1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10"/>
      <c r="N45" s="9"/>
      <c r="O45" s="9"/>
      <c r="P45" s="9"/>
      <c r="Q45" s="9"/>
      <c r="R45" s="9"/>
    </row>
    <row r="46" spans="1:1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15.75" x14ac:dyDescent="0.25">
      <c r="A48" s="24"/>
      <c r="B48" s="24"/>
      <c r="C48" s="24"/>
      <c r="D48" s="24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ht="15.75" x14ac:dyDescent="0.25">
      <c r="A49" s="25"/>
      <c r="B49" s="26"/>
      <c r="C49" s="26"/>
      <c r="D49" s="26"/>
      <c r="E49" s="2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</sheetData>
  <mergeCells count="18">
    <mergeCell ref="A15:B15"/>
    <mergeCell ref="A16:B16"/>
    <mergeCell ref="A43:L45"/>
    <mergeCell ref="A48:D48"/>
    <mergeCell ref="A49:E49"/>
    <mergeCell ref="A18:B18"/>
    <mergeCell ref="A22:L22"/>
    <mergeCell ref="A14:B14"/>
    <mergeCell ref="C3:F3"/>
    <mergeCell ref="A11:B11"/>
    <mergeCell ref="A12:B12"/>
    <mergeCell ref="A13:B13"/>
    <mergeCell ref="A5:B5"/>
    <mergeCell ref="A6:B6"/>
    <mergeCell ref="A7:B7"/>
    <mergeCell ref="A8:B8"/>
    <mergeCell ref="A3:B3"/>
    <mergeCell ref="C10:G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opLeftCell="A46" workbookViewId="0"/>
  </sheetViews>
  <sheetFormatPr defaultRowHeight="15" x14ac:dyDescent="0.25"/>
  <cols>
    <col min="1" max="1" width="2.28515625" customWidth="1"/>
    <col min="2" max="2" width="6.5703125" customWidth="1"/>
    <col min="3" max="3" width="16.42578125" bestFit="1" customWidth="1"/>
    <col min="4" max="4" width="14.140625" bestFit="1" customWidth="1"/>
    <col min="5" max="5" width="12.5703125" bestFit="1" customWidth="1"/>
    <col min="6" max="7" width="12" bestFit="1" customWidth="1"/>
  </cols>
  <sheetData>
    <row r="1" spans="1:5" x14ac:dyDescent="0.25">
      <c r="A1" s="1" t="s">
        <v>19</v>
      </c>
    </row>
    <row r="2" spans="1:5" x14ac:dyDescent="0.25">
      <c r="A2" s="1" t="s">
        <v>92</v>
      </c>
    </row>
    <row r="3" spans="1:5" x14ac:dyDescent="0.25">
      <c r="A3" s="1" t="s">
        <v>93</v>
      </c>
    </row>
    <row r="6" spans="1:5" ht="15.75" thickBot="1" x14ac:dyDescent="0.3">
      <c r="A6" t="s">
        <v>20</v>
      </c>
    </row>
    <row r="7" spans="1:5" ht="15.75" thickBot="1" x14ac:dyDescent="0.3">
      <c r="B7" s="6" t="s">
        <v>21</v>
      </c>
      <c r="C7" s="6" t="s">
        <v>22</v>
      </c>
      <c r="D7" s="6" t="s">
        <v>23</v>
      </c>
      <c r="E7" s="6" t="s">
        <v>24</v>
      </c>
    </row>
    <row r="8" spans="1:5" ht="15.75" thickBot="1" x14ac:dyDescent="0.3">
      <c r="B8" s="2" t="s">
        <v>31</v>
      </c>
      <c r="C8" s="2" t="s">
        <v>32</v>
      </c>
      <c r="D8" s="4">
        <v>3290</v>
      </c>
      <c r="E8" s="4">
        <v>3290</v>
      </c>
    </row>
    <row r="11" spans="1:5" ht="15.75" thickBot="1" x14ac:dyDescent="0.3">
      <c r="A11" t="s">
        <v>25</v>
      </c>
    </row>
    <row r="12" spans="1:5" ht="15.75" thickBot="1" x14ac:dyDescent="0.3">
      <c r="B12" s="6" t="s">
        <v>21</v>
      </c>
      <c r="C12" s="6" t="s">
        <v>22</v>
      </c>
      <c r="D12" s="6" t="s">
        <v>23</v>
      </c>
      <c r="E12" s="6" t="s">
        <v>24</v>
      </c>
    </row>
    <row r="13" spans="1:5" x14ac:dyDescent="0.25">
      <c r="B13" s="3" t="s">
        <v>33</v>
      </c>
      <c r="C13" s="3" t="s">
        <v>4</v>
      </c>
      <c r="D13" s="5">
        <v>0</v>
      </c>
      <c r="E13" s="5">
        <v>0</v>
      </c>
    </row>
    <row r="14" spans="1:5" x14ac:dyDescent="0.25">
      <c r="B14" s="3" t="s">
        <v>34</v>
      </c>
      <c r="C14" s="3" t="s">
        <v>5</v>
      </c>
      <c r="D14" s="5">
        <v>30</v>
      </c>
      <c r="E14" s="5">
        <v>30</v>
      </c>
    </row>
    <row r="15" spans="1:5" x14ac:dyDescent="0.25">
      <c r="B15" s="3" t="s">
        <v>35</v>
      </c>
      <c r="C15" s="3" t="s">
        <v>6</v>
      </c>
      <c r="D15" s="5">
        <v>9.9999999999999964</v>
      </c>
      <c r="E15" s="5">
        <v>9.9999999999999964</v>
      </c>
    </row>
    <row r="16" spans="1:5" x14ac:dyDescent="0.25">
      <c r="B16" s="3" t="s">
        <v>36</v>
      </c>
      <c r="C16" s="3" t="s">
        <v>7</v>
      </c>
      <c r="D16" s="5">
        <v>0</v>
      </c>
      <c r="E16" s="5">
        <v>0</v>
      </c>
    </row>
    <row r="17" spans="1:7" x14ac:dyDescent="0.25">
      <c r="B17" s="3" t="s">
        <v>37</v>
      </c>
      <c r="C17" s="3" t="s">
        <v>9</v>
      </c>
      <c r="D17" s="5">
        <v>0</v>
      </c>
      <c r="E17" s="5">
        <v>0</v>
      </c>
    </row>
    <row r="18" spans="1:7" x14ac:dyDescent="0.25">
      <c r="B18" s="3" t="s">
        <v>38</v>
      </c>
      <c r="C18" s="3" t="s">
        <v>4</v>
      </c>
      <c r="D18" s="5">
        <v>0</v>
      </c>
      <c r="E18" s="5">
        <v>0</v>
      </c>
    </row>
    <row r="19" spans="1:7" x14ac:dyDescent="0.25">
      <c r="B19" s="3" t="s">
        <v>39</v>
      </c>
      <c r="C19" s="3" t="s">
        <v>5</v>
      </c>
      <c r="D19" s="5">
        <v>0</v>
      </c>
      <c r="E19" s="5">
        <v>0</v>
      </c>
    </row>
    <row r="20" spans="1:7" x14ac:dyDescent="0.25">
      <c r="B20" s="3" t="s">
        <v>40</v>
      </c>
      <c r="C20" s="3" t="s">
        <v>6</v>
      </c>
      <c r="D20" s="5">
        <v>0</v>
      </c>
      <c r="E20" s="5">
        <v>0</v>
      </c>
    </row>
    <row r="21" spans="1:7" x14ac:dyDescent="0.25">
      <c r="B21" s="3" t="s">
        <v>41</v>
      </c>
      <c r="C21" s="3" t="s">
        <v>7</v>
      </c>
      <c r="D21" s="5">
        <v>40</v>
      </c>
      <c r="E21" s="5">
        <v>40</v>
      </c>
    </row>
    <row r="22" spans="1:7" x14ac:dyDescent="0.25">
      <c r="B22" s="3" t="s">
        <v>42</v>
      </c>
      <c r="C22" s="3" t="s">
        <v>9</v>
      </c>
      <c r="D22" s="5">
        <v>0</v>
      </c>
      <c r="E22" s="5">
        <v>0</v>
      </c>
    </row>
    <row r="23" spans="1:7" x14ac:dyDescent="0.25">
      <c r="B23" s="3" t="s">
        <v>43</v>
      </c>
      <c r="C23" s="3" t="s">
        <v>4</v>
      </c>
      <c r="D23" s="5">
        <v>20</v>
      </c>
      <c r="E23" s="5">
        <v>20</v>
      </c>
    </row>
    <row r="24" spans="1:7" x14ac:dyDescent="0.25">
      <c r="B24" s="3" t="s">
        <v>44</v>
      </c>
      <c r="C24" s="3" t="s">
        <v>5</v>
      </c>
      <c r="D24" s="5">
        <v>0</v>
      </c>
      <c r="E24" s="5">
        <v>0</v>
      </c>
    </row>
    <row r="25" spans="1:7" x14ac:dyDescent="0.25">
      <c r="B25" s="3" t="s">
        <v>45</v>
      </c>
      <c r="C25" s="3" t="s">
        <v>6</v>
      </c>
      <c r="D25" s="5">
        <v>19.999999999999996</v>
      </c>
      <c r="E25" s="5">
        <v>19.999999999999996</v>
      </c>
    </row>
    <row r="26" spans="1:7" x14ac:dyDescent="0.25">
      <c r="B26" s="3" t="s">
        <v>46</v>
      </c>
      <c r="C26" s="3" t="s">
        <v>7</v>
      </c>
      <c r="D26" s="5">
        <v>1.7763568394002505E-15</v>
      </c>
      <c r="E26" s="5">
        <v>1.7763568394002505E-15</v>
      </c>
    </row>
    <row r="27" spans="1:7" ht="15.75" thickBot="1" x14ac:dyDescent="0.3">
      <c r="B27" s="2" t="s">
        <v>47</v>
      </c>
      <c r="C27" s="2" t="s">
        <v>9</v>
      </c>
      <c r="D27" s="4">
        <v>0</v>
      </c>
      <c r="E27" s="4">
        <v>0</v>
      </c>
    </row>
    <row r="30" spans="1:7" ht="15.75" thickBot="1" x14ac:dyDescent="0.3">
      <c r="A30" t="s">
        <v>26</v>
      </c>
    </row>
    <row r="31" spans="1:7" ht="15.75" thickBot="1" x14ac:dyDescent="0.3">
      <c r="B31" s="6" t="s">
        <v>21</v>
      </c>
      <c r="C31" s="6" t="s">
        <v>22</v>
      </c>
      <c r="D31" s="6" t="s">
        <v>27</v>
      </c>
      <c r="E31" s="6" t="s">
        <v>28</v>
      </c>
      <c r="F31" s="6" t="s">
        <v>29</v>
      </c>
      <c r="G31" s="6" t="s">
        <v>30</v>
      </c>
    </row>
    <row r="32" spans="1:7" x14ac:dyDescent="0.25">
      <c r="B32" s="3" t="s">
        <v>64</v>
      </c>
      <c r="C32" s="3" t="s">
        <v>12</v>
      </c>
      <c r="D32" s="5">
        <v>40</v>
      </c>
      <c r="E32" s="3" t="s">
        <v>65</v>
      </c>
      <c r="F32" s="3" t="s">
        <v>51</v>
      </c>
      <c r="G32" s="3">
        <v>0</v>
      </c>
    </row>
    <row r="33" spans="2:7" x14ac:dyDescent="0.25">
      <c r="B33" s="3" t="s">
        <v>66</v>
      </c>
      <c r="C33" s="3" t="s">
        <v>12</v>
      </c>
      <c r="D33" s="5">
        <v>40</v>
      </c>
      <c r="E33" s="3" t="s">
        <v>67</v>
      </c>
      <c r="F33" s="3" t="s">
        <v>51</v>
      </c>
      <c r="G33" s="3">
        <v>0</v>
      </c>
    </row>
    <row r="34" spans="2:7" x14ac:dyDescent="0.25">
      <c r="B34" s="3" t="s">
        <v>68</v>
      </c>
      <c r="C34" s="3" t="s">
        <v>12</v>
      </c>
      <c r="D34" s="5">
        <v>40</v>
      </c>
      <c r="E34" s="3" t="s">
        <v>69</v>
      </c>
      <c r="F34" s="3" t="s">
        <v>51</v>
      </c>
      <c r="G34" s="3">
        <v>0</v>
      </c>
    </row>
    <row r="35" spans="2:7" x14ac:dyDescent="0.25">
      <c r="B35" s="3" t="s">
        <v>48</v>
      </c>
      <c r="C35" s="3" t="s">
        <v>49</v>
      </c>
      <c r="D35" s="5">
        <v>20</v>
      </c>
      <c r="E35" s="3" t="s">
        <v>50</v>
      </c>
      <c r="F35" s="3" t="s">
        <v>51</v>
      </c>
      <c r="G35" s="3">
        <v>0</v>
      </c>
    </row>
    <row r="36" spans="2:7" x14ac:dyDescent="0.25">
      <c r="B36" s="3" t="s">
        <v>52</v>
      </c>
      <c r="C36" s="3" t="s">
        <v>53</v>
      </c>
      <c r="D36" s="5">
        <v>30</v>
      </c>
      <c r="E36" s="3" t="s">
        <v>54</v>
      </c>
      <c r="F36" s="3" t="s">
        <v>51</v>
      </c>
      <c r="G36" s="3">
        <v>0</v>
      </c>
    </row>
    <row r="37" spans="2:7" x14ac:dyDescent="0.25">
      <c r="B37" s="3" t="s">
        <v>55</v>
      </c>
      <c r="C37" s="3" t="s">
        <v>56</v>
      </c>
      <c r="D37" s="5">
        <v>29.999999999999993</v>
      </c>
      <c r="E37" s="3" t="s">
        <v>57</v>
      </c>
      <c r="F37" s="3" t="s">
        <v>51</v>
      </c>
      <c r="G37" s="3">
        <v>0</v>
      </c>
    </row>
    <row r="38" spans="2:7" x14ac:dyDescent="0.25">
      <c r="B38" s="3" t="s">
        <v>58</v>
      </c>
      <c r="C38" s="3" t="s">
        <v>59</v>
      </c>
      <c r="D38" s="5">
        <v>40</v>
      </c>
      <c r="E38" s="3" t="s">
        <v>60</v>
      </c>
      <c r="F38" s="3" t="s">
        <v>51</v>
      </c>
      <c r="G38" s="3">
        <v>0</v>
      </c>
    </row>
    <row r="39" spans="2:7" ht="15.75" thickBot="1" x14ac:dyDescent="0.3">
      <c r="B39" s="2" t="s">
        <v>61</v>
      </c>
      <c r="C39" s="2" t="s">
        <v>62</v>
      </c>
      <c r="D39" s="4">
        <v>0</v>
      </c>
      <c r="E39" s="2" t="s">
        <v>63</v>
      </c>
      <c r="F39" s="2" t="s">
        <v>51</v>
      </c>
      <c r="G39" s="2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topLeftCell="A19" workbookViewId="0">
      <selection sqref="A1:A3"/>
    </sheetView>
  </sheetViews>
  <sheetFormatPr defaultRowHeight="15" x14ac:dyDescent="0.25"/>
  <cols>
    <col min="1" max="1" width="2.28515625" customWidth="1"/>
    <col min="2" max="2" width="6.5703125" customWidth="1"/>
    <col min="3" max="3" width="16.42578125" bestFit="1" customWidth="1"/>
    <col min="4" max="4" width="12" bestFit="1" customWidth="1"/>
    <col min="5" max="5" width="12.7109375" bestFit="1" customWidth="1"/>
    <col min="6" max="6" width="11.28515625" bestFit="1" customWidth="1"/>
    <col min="7" max="8" width="12" bestFit="1" customWidth="1"/>
  </cols>
  <sheetData>
    <row r="1" spans="1:8" x14ac:dyDescent="0.25">
      <c r="A1" s="1" t="s">
        <v>70</v>
      </c>
    </row>
    <row r="2" spans="1:8" x14ac:dyDescent="0.25">
      <c r="A2" s="1" t="s">
        <v>92</v>
      </c>
    </row>
    <row r="3" spans="1:8" x14ac:dyDescent="0.25">
      <c r="A3" s="1" t="s">
        <v>94</v>
      </c>
    </row>
    <row r="6" spans="1:8" ht="15.75" thickBot="1" x14ac:dyDescent="0.3">
      <c r="A6" t="s">
        <v>25</v>
      </c>
    </row>
    <row r="7" spans="1:8" x14ac:dyDescent="0.25">
      <c r="B7" s="7"/>
      <c r="C7" s="7"/>
      <c r="D7" s="7" t="s">
        <v>71</v>
      </c>
      <c r="E7" s="7" t="s">
        <v>73</v>
      </c>
      <c r="F7" s="7" t="s">
        <v>75</v>
      </c>
      <c r="G7" s="7" t="s">
        <v>77</v>
      </c>
      <c r="H7" s="7" t="s">
        <v>77</v>
      </c>
    </row>
    <row r="8" spans="1:8" ht="15.75" thickBot="1" x14ac:dyDescent="0.3">
      <c r="B8" s="8" t="s">
        <v>21</v>
      </c>
      <c r="C8" s="8" t="s">
        <v>22</v>
      </c>
      <c r="D8" s="8" t="s">
        <v>72</v>
      </c>
      <c r="E8" s="8" t="s">
        <v>74</v>
      </c>
      <c r="F8" s="8" t="s">
        <v>76</v>
      </c>
      <c r="G8" s="8" t="s">
        <v>78</v>
      </c>
      <c r="H8" s="8" t="s">
        <v>79</v>
      </c>
    </row>
    <row r="9" spans="1:8" x14ac:dyDescent="0.25">
      <c r="B9" s="3" t="s">
        <v>33</v>
      </c>
      <c r="C9" s="3" t="s">
        <v>4</v>
      </c>
      <c r="D9" s="5">
        <v>0</v>
      </c>
      <c r="E9" s="5">
        <v>3.0000000023058249</v>
      </c>
      <c r="F9" s="3">
        <v>41.000000001076842</v>
      </c>
      <c r="G9" s="3">
        <v>1E+30</v>
      </c>
      <c r="H9" s="3">
        <v>3.0000000023058249</v>
      </c>
    </row>
    <row r="10" spans="1:8" x14ac:dyDescent="0.25">
      <c r="B10" s="3" t="s">
        <v>34</v>
      </c>
      <c r="C10" s="3" t="s">
        <v>5</v>
      </c>
      <c r="D10" s="5">
        <v>30</v>
      </c>
      <c r="E10" s="5">
        <v>0</v>
      </c>
      <c r="F10" s="3">
        <v>27.000000000043656</v>
      </c>
      <c r="G10" s="3">
        <v>0.99999999910297777</v>
      </c>
      <c r="H10" s="3">
        <v>1E+30</v>
      </c>
    </row>
    <row r="11" spans="1:8" x14ac:dyDescent="0.25">
      <c r="B11" s="3" t="s">
        <v>35</v>
      </c>
      <c r="C11" s="3" t="s">
        <v>6</v>
      </c>
      <c r="D11" s="5">
        <v>9.9999999999999964</v>
      </c>
      <c r="E11" s="5">
        <v>0</v>
      </c>
      <c r="F11" s="3">
        <v>27.999999999792646</v>
      </c>
      <c r="G11" s="3">
        <v>0.99999999943101558</v>
      </c>
      <c r="H11" s="3">
        <v>0.99999999910060966</v>
      </c>
    </row>
    <row r="12" spans="1:8" x14ac:dyDescent="0.25">
      <c r="B12" s="3" t="s">
        <v>36</v>
      </c>
      <c r="C12" s="3" t="s">
        <v>7</v>
      </c>
      <c r="D12" s="5">
        <v>0</v>
      </c>
      <c r="E12" s="5">
        <v>2.0000000017361703</v>
      </c>
      <c r="F12" s="3">
        <v>24.000000003070454</v>
      </c>
      <c r="G12" s="3">
        <v>1E+30</v>
      </c>
      <c r="H12" s="3">
        <v>2.0000000017361703</v>
      </c>
    </row>
    <row r="13" spans="1:8" x14ac:dyDescent="0.25">
      <c r="B13" s="3" t="s">
        <v>37</v>
      </c>
      <c r="C13" s="3" t="s">
        <v>9</v>
      </c>
      <c r="D13" s="5">
        <v>0</v>
      </c>
      <c r="E13" s="5">
        <v>0.99999999975075937</v>
      </c>
      <c r="F13" s="3">
        <v>0</v>
      </c>
      <c r="G13" s="3">
        <v>1E+30</v>
      </c>
      <c r="H13" s="3">
        <v>0.99999999975075937</v>
      </c>
    </row>
    <row r="14" spans="1:8" x14ac:dyDescent="0.25">
      <c r="B14" s="3" t="s">
        <v>38</v>
      </c>
      <c r="C14" s="3" t="s">
        <v>4</v>
      </c>
      <c r="D14" s="5">
        <v>0</v>
      </c>
      <c r="E14" s="5">
        <v>0.99999999882704849</v>
      </c>
      <c r="F14" s="3">
        <v>39.999999999054126</v>
      </c>
      <c r="G14" s="3">
        <v>1E+30</v>
      </c>
      <c r="H14" s="3">
        <v>0.99999999882704849</v>
      </c>
    </row>
    <row r="15" spans="1:8" x14ac:dyDescent="0.25">
      <c r="B15" s="3" t="s">
        <v>39</v>
      </c>
      <c r="C15" s="3" t="s">
        <v>5</v>
      </c>
      <c r="D15" s="5">
        <v>0</v>
      </c>
      <c r="E15" s="5">
        <v>0.99999999910060922</v>
      </c>
      <c r="F15" s="3">
        <v>28.999999999541615</v>
      </c>
      <c r="G15" s="3">
        <v>1E+30</v>
      </c>
      <c r="H15" s="3">
        <v>0.99999999910060922</v>
      </c>
    </row>
    <row r="16" spans="1:8" x14ac:dyDescent="0.25">
      <c r="B16" s="3" t="s">
        <v>40</v>
      </c>
      <c r="C16" s="3" t="s">
        <v>6</v>
      </c>
      <c r="D16" s="5">
        <v>0</v>
      </c>
      <c r="E16" s="5">
        <v>99970.999000001219</v>
      </c>
      <c r="F16" s="3">
        <v>99999.99900000148</v>
      </c>
      <c r="G16" s="3">
        <v>1E+30</v>
      </c>
      <c r="H16" s="3">
        <v>99970.999000001219</v>
      </c>
    </row>
    <row r="17" spans="1:8" x14ac:dyDescent="0.25">
      <c r="B17" s="3" t="s">
        <v>41</v>
      </c>
      <c r="C17" s="3" t="s">
        <v>7</v>
      </c>
      <c r="D17" s="5">
        <v>40</v>
      </c>
      <c r="E17" s="5">
        <v>0</v>
      </c>
      <c r="F17" s="3">
        <v>23.000000000024556</v>
      </c>
      <c r="G17" s="3">
        <v>0.99999999879329771</v>
      </c>
      <c r="H17" s="3">
        <v>0.9999999994327915</v>
      </c>
    </row>
    <row r="18" spans="1:8" x14ac:dyDescent="0.25">
      <c r="B18" s="3" t="s">
        <v>42</v>
      </c>
      <c r="C18" s="3" t="s">
        <v>9</v>
      </c>
      <c r="D18" s="5">
        <v>0</v>
      </c>
      <c r="E18" s="5">
        <v>0</v>
      </c>
      <c r="F18" s="3">
        <v>0</v>
      </c>
      <c r="G18" s="3">
        <v>0.99999999975075937</v>
      </c>
      <c r="H18" s="3">
        <v>1E+30</v>
      </c>
    </row>
    <row r="19" spans="1:8" x14ac:dyDescent="0.25">
      <c r="B19" s="3" t="s">
        <v>43</v>
      </c>
      <c r="C19" s="3" t="s">
        <v>4</v>
      </c>
      <c r="D19" s="5">
        <v>20</v>
      </c>
      <c r="E19" s="5">
        <v>0</v>
      </c>
      <c r="F19" s="3">
        <v>37.000000000034561</v>
      </c>
      <c r="G19" s="3">
        <v>0.99999999882882484</v>
      </c>
      <c r="H19" s="3">
        <v>1E+30</v>
      </c>
    </row>
    <row r="20" spans="1:8" x14ac:dyDescent="0.25">
      <c r="B20" s="3" t="s">
        <v>44</v>
      </c>
      <c r="C20" s="3" t="s">
        <v>5</v>
      </c>
      <c r="D20" s="5">
        <v>0</v>
      </c>
      <c r="E20" s="5">
        <v>4.0000000022928379</v>
      </c>
      <c r="F20" s="3">
        <v>30.000000001564331</v>
      </c>
      <c r="G20" s="3">
        <v>1E+30</v>
      </c>
      <c r="H20" s="3">
        <v>4.0000000022928379</v>
      </c>
    </row>
    <row r="21" spans="1:8" x14ac:dyDescent="0.25">
      <c r="B21" s="3" t="s">
        <v>45</v>
      </c>
      <c r="C21" s="3" t="s">
        <v>6</v>
      </c>
      <c r="D21" s="5">
        <v>19.999999999999996</v>
      </c>
      <c r="E21" s="5">
        <v>0</v>
      </c>
      <c r="F21" s="3">
        <v>27.000000000043659</v>
      </c>
      <c r="G21" s="3">
        <v>0.9999999990650823</v>
      </c>
      <c r="H21" s="3">
        <v>0.99999999943101536</v>
      </c>
    </row>
    <row r="22" spans="1:8" x14ac:dyDescent="0.25">
      <c r="B22" s="3" t="s">
        <v>46</v>
      </c>
      <c r="C22" s="3" t="s">
        <v>7</v>
      </c>
      <c r="D22" s="5">
        <v>1.7763568394002505E-15</v>
      </c>
      <c r="E22" s="5">
        <v>0</v>
      </c>
      <c r="F22" s="3">
        <v>21.000000001549779</v>
      </c>
      <c r="G22" s="3">
        <v>0.99999999946654228</v>
      </c>
      <c r="H22" s="3">
        <v>0.99999999882704849</v>
      </c>
    </row>
    <row r="23" spans="1:8" ht="15.75" thickBot="1" x14ac:dyDescent="0.3">
      <c r="B23" s="2" t="s">
        <v>47</v>
      </c>
      <c r="C23" s="2" t="s">
        <v>9</v>
      </c>
      <c r="D23" s="4">
        <v>0</v>
      </c>
      <c r="E23" s="4">
        <v>1.9999999998194813</v>
      </c>
      <c r="F23" s="2">
        <v>0</v>
      </c>
      <c r="G23" s="2">
        <v>1E+30</v>
      </c>
      <c r="H23" s="2">
        <v>1.9999999998194813</v>
      </c>
    </row>
    <row r="25" spans="1:8" ht="15.75" thickBot="1" x14ac:dyDescent="0.3">
      <c r="A25" t="s">
        <v>26</v>
      </c>
    </row>
    <row r="26" spans="1:8" x14ac:dyDescent="0.25">
      <c r="B26" s="7"/>
      <c r="C26" s="7"/>
      <c r="D26" s="7" t="s">
        <v>71</v>
      </c>
      <c r="E26" s="7" t="s">
        <v>80</v>
      </c>
      <c r="F26" s="7" t="s">
        <v>82</v>
      </c>
      <c r="G26" s="7" t="s">
        <v>77</v>
      </c>
      <c r="H26" s="7" t="s">
        <v>77</v>
      </c>
    </row>
    <row r="27" spans="1:8" ht="15.75" thickBot="1" x14ac:dyDescent="0.3">
      <c r="B27" s="8" t="s">
        <v>21</v>
      </c>
      <c r="C27" s="8" t="s">
        <v>22</v>
      </c>
      <c r="D27" s="8" t="s">
        <v>72</v>
      </c>
      <c r="E27" s="8" t="s">
        <v>81</v>
      </c>
      <c r="F27" s="8" t="s">
        <v>83</v>
      </c>
      <c r="G27" s="8" t="s">
        <v>78</v>
      </c>
      <c r="H27" s="8" t="s">
        <v>79</v>
      </c>
    </row>
    <row r="28" spans="1:8" x14ac:dyDescent="0.25">
      <c r="B28" s="3" t="s">
        <v>64</v>
      </c>
      <c r="C28" s="3" t="s">
        <v>12</v>
      </c>
      <c r="D28" s="5">
        <v>40</v>
      </c>
      <c r="E28" s="5">
        <v>27.999999999857884</v>
      </c>
      <c r="F28" s="3">
        <v>40</v>
      </c>
      <c r="G28" s="3">
        <v>0</v>
      </c>
      <c r="H28" s="3">
        <v>9.9999999999766942</v>
      </c>
    </row>
    <row r="29" spans="1:8" x14ac:dyDescent="0.25">
      <c r="B29" s="3" t="s">
        <v>66</v>
      </c>
      <c r="C29" s="3" t="s">
        <v>12</v>
      </c>
      <c r="D29" s="5">
        <v>40</v>
      </c>
      <c r="E29" s="5">
        <v>28.999999999291234</v>
      </c>
      <c r="F29" s="3">
        <v>40</v>
      </c>
      <c r="G29" s="3">
        <v>0</v>
      </c>
      <c r="H29" s="3">
        <v>19.999999999953388</v>
      </c>
    </row>
    <row r="30" spans="1:8" x14ac:dyDescent="0.25">
      <c r="B30" s="3" t="s">
        <v>68</v>
      </c>
      <c r="C30" s="3" t="s">
        <v>12</v>
      </c>
      <c r="D30" s="5">
        <v>40</v>
      </c>
      <c r="E30" s="5">
        <v>27.000000000106578</v>
      </c>
      <c r="F30" s="3">
        <v>40</v>
      </c>
      <c r="G30" s="3">
        <v>0</v>
      </c>
      <c r="H30" s="3">
        <v>19.999999999953388</v>
      </c>
    </row>
    <row r="31" spans="1:8" x14ac:dyDescent="0.25">
      <c r="B31" s="3" t="s">
        <v>48</v>
      </c>
      <c r="C31" s="3" t="s">
        <v>49</v>
      </c>
      <c r="D31" s="5">
        <v>20</v>
      </c>
      <c r="E31" s="5">
        <v>9.9999999999964526</v>
      </c>
      <c r="F31" s="3">
        <v>20</v>
      </c>
      <c r="G31" s="3">
        <v>19.999999999988916</v>
      </c>
      <c r="H31" s="3">
        <v>0</v>
      </c>
    </row>
    <row r="32" spans="1:8" x14ac:dyDescent="0.25">
      <c r="B32" s="3" t="s">
        <v>52</v>
      </c>
      <c r="C32" s="3" t="s">
        <v>53</v>
      </c>
      <c r="D32" s="5">
        <v>30</v>
      </c>
      <c r="E32" s="5">
        <v>-0.999999999815258</v>
      </c>
      <c r="F32" s="3">
        <v>30</v>
      </c>
      <c r="G32" s="3">
        <v>9.9999999999766942</v>
      </c>
      <c r="H32" s="3">
        <v>0</v>
      </c>
    </row>
    <row r="33" spans="2:8" x14ac:dyDescent="0.25">
      <c r="B33" s="3" t="s">
        <v>55</v>
      </c>
      <c r="C33" s="3" t="s">
        <v>56</v>
      </c>
      <c r="D33" s="5">
        <v>29.999999999999993</v>
      </c>
      <c r="E33" s="5">
        <v>0</v>
      </c>
      <c r="F33" s="3">
        <v>30</v>
      </c>
      <c r="G33" s="3">
        <v>0</v>
      </c>
      <c r="H33" s="3">
        <v>1E+30</v>
      </c>
    </row>
    <row r="34" spans="2:8" x14ac:dyDescent="0.25">
      <c r="B34" s="3" t="s">
        <v>58</v>
      </c>
      <c r="C34" s="3" t="s">
        <v>59</v>
      </c>
      <c r="D34" s="5">
        <v>40</v>
      </c>
      <c r="E34" s="5">
        <v>-5.9999999992539275</v>
      </c>
      <c r="F34" s="3">
        <v>40</v>
      </c>
      <c r="G34" s="3">
        <v>19.999999999953388</v>
      </c>
      <c r="H34" s="3">
        <v>0</v>
      </c>
    </row>
    <row r="35" spans="2:8" ht="15.75" thickBot="1" x14ac:dyDescent="0.3">
      <c r="B35" s="2" t="s">
        <v>61</v>
      </c>
      <c r="C35" s="2" t="s">
        <v>62</v>
      </c>
      <c r="D35" s="4">
        <v>0</v>
      </c>
      <c r="E35" s="4">
        <v>-29.000000008496229</v>
      </c>
      <c r="F35" s="2">
        <v>0</v>
      </c>
      <c r="G35" s="2">
        <v>19.999999993605115</v>
      </c>
      <c r="H35" s="2"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workbookViewId="0">
      <selection sqref="A1:A3"/>
    </sheetView>
  </sheetViews>
  <sheetFormatPr defaultRowHeight="15" x14ac:dyDescent="0.25"/>
  <cols>
    <col min="1" max="1" width="2.28515625" customWidth="1"/>
    <col min="2" max="2" width="6.5703125" customWidth="1"/>
    <col min="3" max="3" width="13.5703125" bestFit="1" customWidth="1"/>
    <col min="4" max="4" width="12" bestFit="1" customWidth="1"/>
    <col min="5" max="5" width="2.28515625" customWidth="1"/>
    <col min="6" max="6" width="12" bestFit="1" customWidth="1"/>
    <col min="7" max="7" width="9.85546875" bestFit="1" customWidth="1"/>
    <col min="8" max="8" width="2.28515625" customWidth="1"/>
    <col min="9" max="9" width="12" bestFit="1" customWidth="1"/>
    <col min="10" max="10" width="9.85546875" bestFit="1" customWidth="1"/>
  </cols>
  <sheetData>
    <row r="1" spans="1:10" x14ac:dyDescent="0.25">
      <c r="A1" s="1" t="s">
        <v>84</v>
      </c>
    </row>
    <row r="2" spans="1:10" x14ac:dyDescent="0.25">
      <c r="A2" s="1" t="s">
        <v>85</v>
      </c>
    </row>
    <row r="3" spans="1:10" x14ac:dyDescent="0.25">
      <c r="A3" s="1" t="s">
        <v>95</v>
      </c>
    </row>
    <row r="5" spans="1:10" ht="15.75" thickBot="1" x14ac:dyDescent="0.3"/>
    <row r="6" spans="1:10" x14ac:dyDescent="0.25">
      <c r="B6" s="7"/>
      <c r="C6" s="7" t="s">
        <v>86</v>
      </c>
      <c r="D6" s="7"/>
    </row>
    <row r="7" spans="1:10" ht="15.75" thickBot="1" x14ac:dyDescent="0.3">
      <c r="B7" s="8" t="s">
        <v>21</v>
      </c>
      <c r="C7" s="8" t="s">
        <v>22</v>
      </c>
      <c r="D7" s="8" t="s">
        <v>72</v>
      </c>
    </row>
    <row r="8" spans="1:10" ht="15.75" thickBot="1" x14ac:dyDescent="0.3">
      <c r="B8" s="2" t="s">
        <v>31</v>
      </c>
      <c r="C8" s="2" t="s">
        <v>32</v>
      </c>
      <c r="D8" s="4">
        <v>3290</v>
      </c>
    </row>
    <row r="10" spans="1:10" ht="15.75" thickBot="1" x14ac:dyDescent="0.3"/>
    <row r="11" spans="1:10" x14ac:dyDescent="0.25">
      <c r="B11" s="7"/>
      <c r="C11" s="7" t="s">
        <v>87</v>
      </c>
      <c r="D11" s="7"/>
      <c r="F11" s="7" t="s">
        <v>88</v>
      </c>
      <c r="G11" s="7" t="s">
        <v>86</v>
      </c>
      <c r="I11" s="7" t="s">
        <v>91</v>
      </c>
      <c r="J11" s="7" t="s">
        <v>86</v>
      </c>
    </row>
    <row r="12" spans="1:10" ht="15.75" thickBot="1" x14ac:dyDescent="0.3">
      <c r="B12" s="8" t="s">
        <v>21</v>
      </c>
      <c r="C12" s="8" t="s">
        <v>22</v>
      </c>
      <c r="D12" s="8" t="s">
        <v>72</v>
      </c>
      <c r="F12" s="8" t="s">
        <v>89</v>
      </c>
      <c r="G12" s="8" t="s">
        <v>90</v>
      </c>
      <c r="I12" s="8" t="s">
        <v>89</v>
      </c>
      <c r="J12" s="8" t="s">
        <v>90</v>
      </c>
    </row>
    <row r="13" spans="1:10" x14ac:dyDescent="0.25">
      <c r="B13" s="3" t="s">
        <v>33</v>
      </c>
      <c r="C13" s="3" t="s">
        <v>4</v>
      </c>
      <c r="D13" s="5">
        <v>0</v>
      </c>
      <c r="F13" s="5">
        <v>0</v>
      </c>
      <c r="G13" s="5">
        <v>3290</v>
      </c>
      <c r="I13" s="5">
        <v>0</v>
      </c>
      <c r="J13" s="5">
        <v>3290</v>
      </c>
    </row>
    <row r="14" spans="1:10" x14ac:dyDescent="0.25">
      <c r="B14" s="3" t="s">
        <v>34</v>
      </c>
      <c r="C14" s="3" t="s">
        <v>5</v>
      </c>
      <c r="D14" s="5">
        <v>30</v>
      </c>
      <c r="F14" s="5">
        <v>30</v>
      </c>
      <c r="G14" s="5">
        <v>3290</v>
      </c>
      <c r="I14" s="5">
        <v>30</v>
      </c>
      <c r="J14" s="5">
        <v>3290</v>
      </c>
    </row>
    <row r="15" spans="1:10" x14ac:dyDescent="0.25">
      <c r="B15" s="3" t="s">
        <v>35</v>
      </c>
      <c r="C15" s="3" t="s">
        <v>6</v>
      </c>
      <c r="D15" s="5">
        <v>9.9999999999999964</v>
      </c>
      <c r="F15" s="5">
        <v>9.9999999999999964</v>
      </c>
      <c r="G15" s="5">
        <v>3290</v>
      </c>
      <c r="I15" s="5">
        <v>9.9999999999999964</v>
      </c>
      <c r="J15" s="5">
        <v>3290</v>
      </c>
    </row>
    <row r="16" spans="1:10" x14ac:dyDescent="0.25">
      <c r="B16" s="3" t="s">
        <v>36</v>
      </c>
      <c r="C16" s="3" t="s">
        <v>7</v>
      </c>
      <c r="D16" s="5">
        <v>0</v>
      </c>
      <c r="F16" s="5">
        <v>0</v>
      </c>
      <c r="G16" s="5">
        <v>3290</v>
      </c>
      <c r="I16" s="5">
        <v>0</v>
      </c>
      <c r="J16" s="5">
        <v>3290</v>
      </c>
    </row>
    <row r="17" spans="2:10" x14ac:dyDescent="0.25">
      <c r="B17" s="3" t="s">
        <v>37</v>
      </c>
      <c r="C17" s="3" t="s">
        <v>9</v>
      </c>
      <c r="D17" s="5">
        <v>0</v>
      </c>
      <c r="F17" s="5">
        <v>0</v>
      </c>
      <c r="G17" s="5">
        <v>3290</v>
      </c>
      <c r="I17" s="5">
        <v>0</v>
      </c>
      <c r="J17" s="5">
        <v>3290</v>
      </c>
    </row>
    <row r="18" spans="2:10" x14ac:dyDescent="0.25">
      <c r="B18" s="3" t="s">
        <v>38</v>
      </c>
      <c r="C18" s="3" t="s">
        <v>4</v>
      </c>
      <c r="D18" s="5">
        <v>0</v>
      </c>
      <c r="F18" s="5">
        <v>0</v>
      </c>
      <c r="G18" s="5">
        <v>3290</v>
      </c>
      <c r="I18" s="5">
        <v>0</v>
      </c>
      <c r="J18" s="5">
        <v>3290</v>
      </c>
    </row>
    <row r="19" spans="2:10" x14ac:dyDescent="0.25">
      <c r="B19" s="3" t="s">
        <v>39</v>
      </c>
      <c r="C19" s="3" t="s">
        <v>5</v>
      </c>
      <c r="D19" s="5">
        <v>0</v>
      </c>
      <c r="F19" s="5">
        <v>0</v>
      </c>
      <c r="G19" s="5">
        <v>3290</v>
      </c>
      <c r="I19" s="5">
        <v>0</v>
      </c>
      <c r="J19" s="5">
        <v>3290</v>
      </c>
    </row>
    <row r="20" spans="2:10" x14ac:dyDescent="0.25">
      <c r="B20" s="3" t="s">
        <v>40</v>
      </c>
      <c r="C20" s="3" t="s">
        <v>6</v>
      </c>
      <c r="D20" s="5">
        <v>0</v>
      </c>
      <c r="F20" s="5">
        <v>0</v>
      </c>
      <c r="G20" s="5">
        <v>3290</v>
      </c>
      <c r="I20" s="5">
        <v>0</v>
      </c>
      <c r="J20" s="5">
        <v>3290</v>
      </c>
    </row>
    <row r="21" spans="2:10" x14ac:dyDescent="0.25">
      <c r="B21" s="3" t="s">
        <v>41</v>
      </c>
      <c r="C21" s="3" t="s">
        <v>7</v>
      </c>
      <c r="D21" s="5">
        <v>40</v>
      </c>
      <c r="F21" s="5">
        <v>40</v>
      </c>
      <c r="G21" s="5">
        <v>3290</v>
      </c>
      <c r="I21" s="5">
        <v>40</v>
      </c>
      <c r="J21" s="5">
        <v>3290</v>
      </c>
    </row>
    <row r="22" spans="2:10" x14ac:dyDescent="0.25">
      <c r="B22" s="3" t="s">
        <v>42</v>
      </c>
      <c r="C22" s="3" t="s">
        <v>9</v>
      </c>
      <c r="D22" s="5">
        <v>0</v>
      </c>
      <c r="F22" s="5">
        <v>0</v>
      </c>
      <c r="G22" s="5">
        <v>3290</v>
      </c>
      <c r="I22" s="5">
        <v>0</v>
      </c>
      <c r="J22" s="5">
        <v>3290</v>
      </c>
    </row>
    <row r="23" spans="2:10" x14ac:dyDescent="0.25">
      <c r="B23" s="3" t="s">
        <v>43</v>
      </c>
      <c r="C23" s="3" t="s">
        <v>4</v>
      </c>
      <c r="D23" s="5">
        <v>20</v>
      </c>
      <c r="F23" s="5">
        <v>20</v>
      </c>
      <c r="G23" s="5">
        <v>3290</v>
      </c>
      <c r="I23" s="5">
        <v>20</v>
      </c>
      <c r="J23" s="5">
        <v>3290</v>
      </c>
    </row>
    <row r="24" spans="2:10" x14ac:dyDescent="0.25">
      <c r="B24" s="3" t="s">
        <v>44</v>
      </c>
      <c r="C24" s="3" t="s">
        <v>5</v>
      </c>
      <c r="D24" s="5">
        <v>0</v>
      </c>
      <c r="F24" s="5">
        <v>0</v>
      </c>
      <c r="G24" s="5">
        <v>3290</v>
      </c>
      <c r="I24" s="5">
        <v>0</v>
      </c>
      <c r="J24" s="5">
        <v>3290</v>
      </c>
    </row>
    <row r="25" spans="2:10" x14ac:dyDescent="0.25">
      <c r="B25" s="3" t="s">
        <v>45</v>
      </c>
      <c r="C25" s="3" t="s">
        <v>6</v>
      </c>
      <c r="D25" s="5">
        <v>19.999999999999996</v>
      </c>
      <c r="F25" s="5">
        <v>19.999999999999996</v>
      </c>
      <c r="G25" s="5">
        <v>3290</v>
      </c>
      <c r="I25" s="5">
        <v>19.999999999999996</v>
      </c>
      <c r="J25" s="5">
        <v>3290</v>
      </c>
    </row>
    <row r="26" spans="2:10" x14ac:dyDescent="0.25">
      <c r="B26" s="3" t="s">
        <v>46</v>
      </c>
      <c r="C26" s="3" t="s">
        <v>7</v>
      </c>
      <c r="D26" s="5">
        <v>1.7763568394002505E-15</v>
      </c>
      <c r="F26" s="5">
        <v>1.7763568394002505E-15</v>
      </c>
      <c r="G26" s="5">
        <v>3290</v>
      </c>
      <c r="I26" s="5">
        <v>1.7763568394002505E-15</v>
      </c>
      <c r="J26" s="5">
        <v>3290</v>
      </c>
    </row>
    <row r="27" spans="2:10" ht="15.75" thickBot="1" x14ac:dyDescent="0.3">
      <c r="B27" s="2" t="s">
        <v>47</v>
      </c>
      <c r="C27" s="2" t="s">
        <v>9</v>
      </c>
      <c r="D27" s="4">
        <v>0</v>
      </c>
      <c r="F27" s="4">
        <v>0</v>
      </c>
      <c r="G27" s="4">
        <v>3290</v>
      </c>
      <c r="I27" s="4">
        <v>0</v>
      </c>
      <c r="J27" s="4">
        <v>3290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8" workbookViewId="0">
      <selection sqref="A1:L37"/>
    </sheetView>
  </sheetViews>
  <sheetFormatPr defaultRowHeight="15" x14ac:dyDescent="0.25"/>
  <cols>
    <col min="8" max="8" width="11.140625" customWidth="1"/>
    <col min="9" max="9" width="12.28515625" customWidth="1"/>
  </cols>
  <sheetData>
    <row r="1" spans="1:9" x14ac:dyDescent="0.25">
      <c r="A1" s="31" t="s">
        <v>0</v>
      </c>
      <c r="B1" s="31"/>
      <c r="C1" s="32" t="s">
        <v>1</v>
      </c>
      <c r="D1" s="32"/>
      <c r="E1" s="32"/>
      <c r="F1" s="32"/>
    </row>
    <row r="3" spans="1:9" x14ac:dyDescent="0.25">
      <c r="A3" s="27"/>
      <c r="B3" s="28"/>
      <c r="C3" s="29" t="s">
        <v>4</v>
      </c>
      <c r="D3" s="29" t="s">
        <v>5</v>
      </c>
      <c r="E3" s="29" t="s">
        <v>6</v>
      </c>
      <c r="F3" s="29" t="s">
        <v>7</v>
      </c>
      <c r="G3" s="29" t="s">
        <v>9</v>
      </c>
    </row>
    <row r="4" spans="1:9" x14ac:dyDescent="0.25">
      <c r="A4" s="20" t="s">
        <v>3</v>
      </c>
      <c r="B4" s="20"/>
      <c r="C4" s="11"/>
      <c r="D4" s="11"/>
      <c r="E4" s="11"/>
      <c r="F4" s="11"/>
      <c r="G4" s="11"/>
    </row>
    <row r="5" spans="1:9" x14ac:dyDescent="0.25">
      <c r="A5" s="38">
        <v>1</v>
      </c>
      <c r="B5" s="39"/>
      <c r="C5" s="29">
        <v>41</v>
      </c>
      <c r="D5" s="29">
        <v>27</v>
      </c>
      <c r="E5" s="29">
        <v>28</v>
      </c>
      <c r="F5" s="29">
        <v>24</v>
      </c>
      <c r="G5" s="30">
        <v>0</v>
      </c>
    </row>
    <row r="6" spans="1:9" x14ac:dyDescent="0.25">
      <c r="A6" s="38">
        <v>2</v>
      </c>
      <c r="B6" s="39"/>
      <c r="C6" s="29">
        <v>40</v>
      </c>
      <c r="D6" s="29">
        <v>29</v>
      </c>
      <c r="E6" s="29">
        <v>99999.998999999996</v>
      </c>
      <c r="F6" s="29">
        <v>23</v>
      </c>
      <c r="G6" s="30">
        <v>0</v>
      </c>
    </row>
    <row r="7" spans="1:9" x14ac:dyDescent="0.25">
      <c r="A7" s="38">
        <v>3</v>
      </c>
      <c r="B7" s="39"/>
      <c r="C7" s="29">
        <v>37</v>
      </c>
      <c r="D7" s="29">
        <v>30</v>
      </c>
      <c r="E7" s="29">
        <v>27</v>
      </c>
      <c r="F7" s="29">
        <v>21</v>
      </c>
      <c r="G7" s="30">
        <v>0</v>
      </c>
    </row>
    <row r="10" spans="1:9" x14ac:dyDescent="0.25">
      <c r="A10" s="33" t="s">
        <v>2</v>
      </c>
      <c r="B10" s="34"/>
      <c r="C10" s="32" t="s">
        <v>8</v>
      </c>
      <c r="D10" s="32"/>
      <c r="E10" s="32"/>
      <c r="F10" s="32"/>
      <c r="G10" s="32"/>
      <c r="H10" s="34" t="s">
        <v>12</v>
      </c>
      <c r="I10" s="34" t="s">
        <v>13</v>
      </c>
    </row>
    <row r="12" spans="1:9" x14ac:dyDescent="0.25">
      <c r="A12" s="20" t="s">
        <v>3</v>
      </c>
      <c r="B12" s="20"/>
      <c r="C12" s="14" t="s">
        <v>4</v>
      </c>
      <c r="D12" s="14" t="s">
        <v>5</v>
      </c>
      <c r="E12" s="14" t="s">
        <v>6</v>
      </c>
      <c r="F12" s="14" t="s">
        <v>7</v>
      </c>
      <c r="G12" s="14" t="s">
        <v>9</v>
      </c>
      <c r="H12" s="11"/>
      <c r="I12" s="11"/>
    </row>
    <row r="13" spans="1:9" x14ac:dyDescent="0.25">
      <c r="A13" s="37">
        <v>1</v>
      </c>
      <c r="B13" s="37"/>
      <c r="C13" s="35">
        <v>0</v>
      </c>
      <c r="D13" s="35">
        <v>30</v>
      </c>
      <c r="E13" s="35">
        <v>9.9999999999999964</v>
      </c>
      <c r="F13" s="35">
        <v>0</v>
      </c>
      <c r="G13" s="35">
        <v>0</v>
      </c>
      <c r="H13" s="11">
        <f>SUM(C13:G13)</f>
        <v>40</v>
      </c>
      <c r="I13" s="14">
        <v>40</v>
      </c>
    </row>
    <row r="14" spans="1:9" x14ac:dyDescent="0.25">
      <c r="A14" s="37">
        <v>2</v>
      </c>
      <c r="B14" s="37"/>
      <c r="C14" s="35">
        <v>0</v>
      </c>
      <c r="D14" s="35">
        <v>0</v>
      </c>
      <c r="E14" s="35">
        <v>0</v>
      </c>
      <c r="F14" s="35">
        <v>40</v>
      </c>
      <c r="G14" s="35">
        <v>0</v>
      </c>
      <c r="H14" s="11">
        <f>SUM(C14:G14)</f>
        <v>40</v>
      </c>
      <c r="I14" s="14">
        <v>40</v>
      </c>
    </row>
    <row r="15" spans="1:9" x14ac:dyDescent="0.25">
      <c r="A15" s="37">
        <v>3</v>
      </c>
      <c r="B15" s="37"/>
      <c r="C15" s="35">
        <v>20</v>
      </c>
      <c r="D15" s="35">
        <v>0</v>
      </c>
      <c r="E15" s="35">
        <v>19.999999999999996</v>
      </c>
      <c r="F15" s="35">
        <v>1.7763568394002505E-15</v>
      </c>
      <c r="G15" s="35">
        <v>0</v>
      </c>
      <c r="H15" s="11">
        <f>SUM(C15:G15)</f>
        <v>40</v>
      </c>
      <c r="I15" s="14">
        <v>40</v>
      </c>
    </row>
    <row r="16" spans="1:9" x14ac:dyDescent="0.25">
      <c r="A16" s="20" t="s">
        <v>10</v>
      </c>
      <c r="B16" s="20"/>
      <c r="C16" s="18">
        <f>SUM(C13:C15)</f>
        <v>20</v>
      </c>
      <c r="D16" s="18">
        <f>SUM(D13:D15)</f>
        <v>30</v>
      </c>
      <c r="E16" s="18">
        <f>SUM(E13:E15)</f>
        <v>29.999999999999993</v>
      </c>
      <c r="F16" s="18">
        <f>SUM(F13:F15)</f>
        <v>40</v>
      </c>
      <c r="G16" s="18">
        <f>SUM(G13:G15)</f>
        <v>0</v>
      </c>
      <c r="H16" s="11"/>
      <c r="I16" s="11"/>
    </row>
    <row r="17" spans="1:12" x14ac:dyDescent="0.25">
      <c r="A17" s="20" t="s">
        <v>11</v>
      </c>
      <c r="B17" s="20"/>
      <c r="C17" s="14">
        <v>20</v>
      </c>
      <c r="D17" s="14">
        <v>30</v>
      </c>
      <c r="E17" s="14">
        <v>30</v>
      </c>
      <c r="F17" s="14">
        <v>40</v>
      </c>
      <c r="G17" s="14">
        <v>0</v>
      </c>
      <c r="H17" s="11"/>
      <c r="I17" s="11"/>
    </row>
    <row r="19" spans="1:12" x14ac:dyDescent="0.25">
      <c r="A19" s="20" t="s">
        <v>14</v>
      </c>
      <c r="B19" s="20"/>
      <c r="C19" s="36">
        <f>SUMPRODUCT(C7:F9,C13:F15)</f>
        <v>1170</v>
      </c>
    </row>
    <row r="21" spans="1:12" x14ac:dyDescent="0.25">
      <c r="A21" s="12" t="s">
        <v>123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25">
      <c r="A22" s="23" t="s">
        <v>108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4" spans="1:12" x14ac:dyDescent="0.25">
      <c r="A24" s="12" t="s">
        <v>124</v>
      </c>
      <c r="B24" s="11"/>
      <c r="C24" s="11"/>
      <c r="D24" s="11"/>
      <c r="E24" s="11"/>
      <c r="F24" s="11"/>
      <c r="G24" s="11"/>
    </row>
    <row r="25" spans="1:12" x14ac:dyDescent="0.25">
      <c r="A25" s="11" t="s">
        <v>96</v>
      </c>
      <c r="B25" s="40" t="s">
        <v>110</v>
      </c>
      <c r="C25" s="40"/>
      <c r="D25" s="40"/>
      <c r="E25" s="40"/>
      <c r="F25" s="11"/>
      <c r="G25" s="11"/>
    </row>
    <row r="26" spans="1:12" x14ac:dyDescent="0.25">
      <c r="A26" s="11" t="s">
        <v>97</v>
      </c>
      <c r="B26" s="40" t="s">
        <v>111</v>
      </c>
      <c r="C26" s="40"/>
      <c r="D26" s="40"/>
      <c r="E26" s="40"/>
      <c r="F26" s="11"/>
      <c r="G26" s="11"/>
    </row>
    <row r="27" spans="1:12" x14ac:dyDescent="0.25">
      <c r="A27" s="11" t="s">
        <v>98</v>
      </c>
      <c r="B27" s="40" t="s">
        <v>112</v>
      </c>
      <c r="C27" s="40"/>
      <c r="D27" s="40"/>
      <c r="E27" s="40"/>
      <c r="F27" s="11"/>
      <c r="G27" s="11"/>
    </row>
    <row r="28" spans="1:12" x14ac:dyDescent="0.25">
      <c r="A28" s="11" t="s">
        <v>99</v>
      </c>
      <c r="B28" s="40" t="s">
        <v>113</v>
      </c>
      <c r="C28" s="40"/>
      <c r="D28" s="40"/>
      <c r="E28" s="40"/>
      <c r="F28" s="11"/>
      <c r="G28" s="11"/>
    </row>
    <row r="29" spans="1:12" x14ac:dyDescent="0.25">
      <c r="A29" s="11" t="s">
        <v>100</v>
      </c>
      <c r="B29" s="41"/>
      <c r="C29" s="40" t="s">
        <v>117</v>
      </c>
      <c r="D29" s="40"/>
      <c r="E29" s="40"/>
      <c r="F29" s="11"/>
      <c r="G29" s="11"/>
    </row>
    <row r="30" spans="1:12" x14ac:dyDescent="0.25">
      <c r="A30" s="11" t="s">
        <v>101</v>
      </c>
      <c r="B30" s="41"/>
      <c r="C30" s="40" t="s">
        <v>114</v>
      </c>
      <c r="D30" s="40"/>
      <c r="E30" s="40"/>
      <c r="F30" s="11"/>
      <c r="G30" s="11"/>
    </row>
    <row r="31" spans="1:12" x14ac:dyDescent="0.25">
      <c r="A31" s="11" t="s">
        <v>102</v>
      </c>
      <c r="B31" s="41"/>
      <c r="C31" s="40" t="s">
        <v>115</v>
      </c>
      <c r="D31" s="40"/>
      <c r="E31" s="40"/>
      <c r="F31" s="11"/>
      <c r="G31" s="11"/>
    </row>
    <row r="32" spans="1:12" x14ac:dyDescent="0.25">
      <c r="A32" s="11" t="s">
        <v>103</v>
      </c>
      <c r="B32" s="41"/>
      <c r="C32" s="40" t="s">
        <v>116</v>
      </c>
      <c r="D32" s="40"/>
      <c r="E32" s="40"/>
      <c r="F32" s="11"/>
      <c r="G32" s="11"/>
    </row>
    <row r="33" spans="1:7" x14ac:dyDescent="0.25">
      <c r="A33" s="11" t="s">
        <v>104</v>
      </c>
      <c r="B33" s="40" t="s">
        <v>118</v>
      </c>
      <c r="C33" s="40"/>
      <c r="D33" s="40"/>
      <c r="E33" s="40"/>
      <c r="F33" s="11"/>
      <c r="G33" s="11"/>
    </row>
    <row r="34" spans="1:7" x14ac:dyDescent="0.25">
      <c r="A34" s="11" t="s">
        <v>105</v>
      </c>
      <c r="B34" s="40" t="s">
        <v>119</v>
      </c>
      <c r="C34" s="40"/>
      <c r="D34" s="40"/>
      <c r="E34" s="40"/>
      <c r="F34" s="11"/>
      <c r="G34" s="11"/>
    </row>
    <row r="35" spans="1:7" x14ac:dyDescent="0.25">
      <c r="A35" s="11" t="s">
        <v>106</v>
      </c>
      <c r="B35" s="40" t="s">
        <v>122</v>
      </c>
      <c r="C35" s="40"/>
      <c r="D35" s="40"/>
      <c r="E35" s="40"/>
      <c r="F35" s="11"/>
      <c r="G35" s="11"/>
    </row>
    <row r="36" spans="1:7" x14ac:dyDescent="0.25">
      <c r="A36" s="11" t="s">
        <v>107</v>
      </c>
      <c r="B36" s="40" t="s">
        <v>120</v>
      </c>
      <c r="C36" s="40"/>
      <c r="D36" s="40"/>
      <c r="E36" s="40"/>
      <c r="F36" s="11"/>
      <c r="G36" s="11"/>
    </row>
  </sheetData>
  <mergeCells count="15">
    <mergeCell ref="A17:B17"/>
    <mergeCell ref="A19:B19"/>
    <mergeCell ref="A22:L22"/>
    <mergeCell ref="C10:G10"/>
    <mergeCell ref="A12:B12"/>
    <mergeCell ref="A13:B13"/>
    <mergeCell ref="A14:B14"/>
    <mergeCell ref="A15:B15"/>
    <mergeCell ref="A16:B16"/>
    <mergeCell ref="A1:B1"/>
    <mergeCell ref="C1:F1"/>
    <mergeCell ref="A4:B4"/>
    <mergeCell ref="A5:B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Plan1</vt:lpstr>
      <vt:lpstr>Relatório de resposta 1</vt:lpstr>
      <vt:lpstr>Relatório de sensibilidade 1</vt:lpstr>
      <vt:lpstr>Relatório de limites 1</vt:lpstr>
      <vt:lpstr>Folha1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juliana.cruz</dc:creator>
  <cp:lastModifiedBy>Élvio Almeida</cp:lastModifiedBy>
  <dcterms:created xsi:type="dcterms:W3CDTF">2014-10-13T18:27:12Z</dcterms:created>
  <dcterms:modified xsi:type="dcterms:W3CDTF">2014-11-16T00:40:07Z</dcterms:modified>
</cp:coreProperties>
</file>