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935" activeTab="2"/>
  </bookViews>
  <sheets>
    <sheet name="Historico_IBOVESPA" sheetId="1" r:id="rId1"/>
    <sheet name="Taxa Selic" sheetId="2" r:id="rId2"/>
    <sheet name="Undicadores Econômicos 23.03.16" sheetId="3" r:id="rId3"/>
  </sheets>
  <calcPr calcId="145621"/>
</workbook>
</file>

<file path=xl/calcChain.xml><?xml version="1.0" encoding="utf-8"?>
<calcChain xmlns="http://schemas.openxmlformats.org/spreadsheetml/2006/main">
  <c r="N5" i="1" l="1"/>
  <c r="M4" i="1"/>
  <c r="M3" i="1"/>
</calcChain>
</file>

<file path=xl/sharedStrings.xml><?xml version="1.0" encoding="utf-8"?>
<sst xmlns="http://schemas.openxmlformats.org/spreadsheetml/2006/main" count="501" uniqueCount="468">
  <si>
    <t>Data</t>
  </si>
  <si>
    <t>Histórico</t>
  </si>
  <si>
    <t>Fech.</t>
  </si>
  <si>
    <t>Var.Dia (%)</t>
  </si>
  <si>
    <t>Abertura</t>
  </si>
  <si>
    <t>Mínimo</t>
  </si>
  <si>
    <t>Medio</t>
  </si>
  <si>
    <t>Máximo</t>
  </si>
  <si>
    <t>Volume</t>
  </si>
  <si>
    <t>Negócios</t>
  </si>
  <si>
    <t>Max</t>
  </si>
  <si>
    <t>Min</t>
  </si>
  <si>
    <t>Histórico das taxas de juros</t>
  </si>
  <si>
    <t>Histórico das taxas de juros fixadas pelo Copom e evolução da taxa Selic</t>
  </si>
  <si>
    <t>Reunião</t>
  </si>
  <si>
    <t>Período de vigência</t>
  </si>
  <si>
    <t>Meta SELIC</t>
  </si>
  <si>
    <t>% a.a.</t>
  </si>
  <si>
    <t>(1)(6)</t>
  </si>
  <si>
    <t>TBAN</t>
  </si>
  <si>
    <t>% a.m.</t>
  </si>
  <si>
    <t>(2)(6)</t>
  </si>
  <si>
    <t>Taxa SELIC</t>
  </si>
  <si>
    <t>nº</t>
  </si>
  <si>
    <t>data</t>
  </si>
  <si>
    <t>viés</t>
  </si>
  <si>
    <t>% a.a. (4)</t>
  </si>
  <si>
    <t xml:space="preserve"> 197ª </t>
  </si>
  <si>
    <t>03/03/2016 -</t>
  </si>
  <si>
    <t xml:space="preserve"> 196ª </t>
  </si>
  <si>
    <t>21/01/2016 - 02/03/2016</t>
  </si>
  <si>
    <t xml:space="preserve"> 195ª </t>
  </si>
  <si>
    <t>26/11/2015 - 20/01/2016</t>
  </si>
  <si>
    <t xml:space="preserve"> 194ª </t>
  </si>
  <si>
    <t>22/10/2015 - 25/11/2015</t>
  </si>
  <si>
    <t xml:space="preserve"> 193ª </t>
  </si>
  <si>
    <t>03/09/2015 - 21/10/2015</t>
  </si>
  <si>
    <t xml:space="preserve"> 192ª </t>
  </si>
  <si>
    <t>30/07/2015 - 02/09/2015</t>
  </si>
  <si>
    <t xml:space="preserve"> 191ª </t>
  </si>
  <si>
    <t>04/06/2015 - 29/07/2015</t>
  </si>
  <si>
    <t xml:space="preserve"> 190ª </t>
  </si>
  <si>
    <t>30/04/2015 - 03/06/2015</t>
  </si>
  <si>
    <t xml:space="preserve"> 189ª </t>
  </si>
  <si>
    <t>05/03/2015 - 29/04/2015</t>
  </si>
  <si>
    <t xml:space="preserve"> 188ª </t>
  </si>
  <si>
    <t>22/01/2015 - 04/03/2015</t>
  </si>
  <si>
    <t xml:space="preserve"> 187ª </t>
  </si>
  <si>
    <t>04/12/2014 - 21/01/2015</t>
  </si>
  <si>
    <t xml:space="preserve"> 186ª </t>
  </si>
  <si>
    <t>30/10/2014 - 03/12/2014</t>
  </si>
  <si>
    <t xml:space="preserve"> 185ª </t>
  </si>
  <si>
    <t>04/09/2014 - 29/10/2014</t>
  </si>
  <si>
    <t xml:space="preserve"> 184ª </t>
  </si>
  <si>
    <t>17/07/2014 - 03/09/2014</t>
  </si>
  <si>
    <t xml:space="preserve"> 183ª </t>
  </si>
  <si>
    <t>29/05/2014 - 16/07/2014</t>
  </si>
  <si>
    <t xml:space="preserve"> 182ª </t>
  </si>
  <si>
    <t>03/04/2014 - 28/05/2014</t>
  </si>
  <si>
    <t xml:space="preserve"> 181ª </t>
  </si>
  <si>
    <t>27/02/2014 - 02/04/2014</t>
  </si>
  <si>
    <t xml:space="preserve"> 180ª </t>
  </si>
  <si>
    <t>16/01/2014 - 26/02/2014</t>
  </si>
  <si>
    <t xml:space="preserve"> 179ª </t>
  </si>
  <si>
    <t>28/11/2013 - 15/01/2014</t>
  </si>
  <si>
    <t xml:space="preserve"> 178ª </t>
  </si>
  <si>
    <t>10/10/2013 - 27/11/2013</t>
  </si>
  <si>
    <t xml:space="preserve"> 177ª </t>
  </si>
  <si>
    <t>29/08/2013 - 09/10/2013</t>
  </si>
  <si>
    <t xml:space="preserve"> 176ª </t>
  </si>
  <si>
    <t>11/07/2013 - 28/08/2013</t>
  </si>
  <si>
    <t xml:space="preserve"> 175ª </t>
  </si>
  <si>
    <t>30/05/2013 - 10/07/2013</t>
  </si>
  <si>
    <t xml:space="preserve"> 174ª </t>
  </si>
  <si>
    <t>18/04/2013 - 29/05/2013</t>
  </si>
  <si>
    <t xml:space="preserve"> 173ª </t>
  </si>
  <si>
    <t>07/03/2013 - 17/04/2013</t>
  </si>
  <si>
    <t xml:space="preserve"> 172ª </t>
  </si>
  <si>
    <t>17/01/2013 - 06/03/2013</t>
  </si>
  <si>
    <t xml:space="preserve"> 171ª </t>
  </si>
  <si>
    <t>29/11/2012 - 16/01/2013</t>
  </si>
  <si>
    <t xml:space="preserve"> 170ª </t>
  </si>
  <si>
    <t>11/10/2012 - 28/11/2012</t>
  </si>
  <si>
    <t xml:space="preserve"> 169ª </t>
  </si>
  <si>
    <t>30/08/2012 - 10/10/2012</t>
  </si>
  <si>
    <t xml:space="preserve"> 168ª </t>
  </si>
  <si>
    <t>12/07/2012 - 29/08/2012</t>
  </si>
  <si>
    <t xml:space="preserve"> 167ª </t>
  </si>
  <si>
    <t>31/05/2012 - 11/07/2012</t>
  </si>
  <si>
    <t xml:space="preserve"> 166ª </t>
  </si>
  <si>
    <t>19/04/2012 - 30/05/2012</t>
  </si>
  <si>
    <t xml:space="preserve"> 165ª </t>
  </si>
  <si>
    <t>08/03/2012 - 18/04/2012</t>
  </si>
  <si>
    <t xml:space="preserve"> 164ª </t>
  </si>
  <si>
    <t>19/01/2012 - 07/03/2012</t>
  </si>
  <si>
    <t xml:space="preserve"> 163ª </t>
  </si>
  <si>
    <t>01/12/2011 - 18/01/2012</t>
  </si>
  <si>
    <t xml:space="preserve"> 162ª </t>
  </si>
  <si>
    <t>20/10/2011 - 30/11/2011</t>
  </si>
  <si>
    <t xml:space="preserve"> 161ª </t>
  </si>
  <si>
    <t>01/09/2011 - 19/10/2011</t>
  </si>
  <si>
    <t xml:space="preserve"> 160ª </t>
  </si>
  <si>
    <t>21/07/2011 - 31/08/2011</t>
  </si>
  <si>
    <t xml:space="preserve"> 159ª </t>
  </si>
  <si>
    <t>09/06/2011 - 20/07/2011</t>
  </si>
  <si>
    <t xml:space="preserve"> 158ª </t>
  </si>
  <si>
    <t>21/04/2011 - 08/06/2011</t>
  </si>
  <si>
    <t xml:space="preserve"> 157ª </t>
  </si>
  <si>
    <t>03/03/2011 - 20/04/2011</t>
  </si>
  <si>
    <t xml:space="preserve"> 156ª </t>
  </si>
  <si>
    <t>20/01/2011 - 02/03/2011</t>
  </si>
  <si>
    <t xml:space="preserve"> 155ª </t>
  </si>
  <si>
    <t>09/12/2010 - 19/01/2011</t>
  </si>
  <si>
    <t xml:space="preserve"> 154ª </t>
  </si>
  <si>
    <t>21/10/2010 - 08/12/2010</t>
  </si>
  <si>
    <t xml:space="preserve"> 153ª </t>
  </si>
  <si>
    <t>02/09/2010 - 20/10/2010</t>
  </si>
  <si>
    <t xml:space="preserve"> 152ª </t>
  </si>
  <si>
    <t>22/07/2010 - 01/09/2010</t>
  </si>
  <si>
    <t xml:space="preserve"> 151ª </t>
  </si>
  <si>
    <t>10/06/2010 - 21/07/2010</t>
  </si>
  <si>
    <t xml:space="preserve"> 150ª </t>
  </si>
  <si>
    <t>29/04/2010 - 09/06/2010</t>
  </si>
  <si>
    <t xml:space="preserve"> 149ª </t>
  </si>
  <si>
    <t>18/03/2010 - 28/04/2010</t>
  </si>
  <si>
    <t xml:space="preserve"> 148ª </t>
  </si>
  <si>
    <t>28/01/2010 - 17/03/2010</t>
  </si>
  <si>
    <t xml:space="preserve"> 147ª </t>
  </si>
  <si>
    <t>10/12/2009 - 27/01/2010</t>
  </si>
  <si>
    <t xml:space="preserve"> 146ª </t>
  </si>
  <si>
    <t>22/10/2009 - 09/12/2009</t>
  </si>
  <si>
    <t xml:space="preserve"> 145ª </t>
  </si>
  <si>
    <t>03/09/2009 - 21/10/2009</t>
  </si>
  <si>
    <t xml:space="preserve"> 144ª </t>
  </si>
  <si>
    <t>23/07/2009 - 02/09/2009</t>
  </si>
  <si>
    <t xml:space="preserve"> 143ª </t>
  </si>
  <si>
    <t>11/06/2009 - 22/07/2009</t>
  </si>
  <si>
    <t xml:space="preserve"> 142ª </t>
  </si>
  <si>
    <t>30/04/2009 - 10/06/2009</t>
  </si>
  <si>
    <t xml:space="preserve"> 141ª </t>
  </si>
  <si>
    <t>12/03/2009 - 29/04/2009</t>
  </si>
  <si>
    <t xml:space="preserve"> 140ª </t>
  </si>
  <si>
    <t>22/01/2009 - 11/03/2009</t>
  </si>
  <si>
    <t xml:space="preserve"> 139ª </t>
  </si>
  <si>
    <t>11/12/2008 - 21/01/2009</t>
  </si>
  <si>
    <t xml:space="preserve"> 138ª </t>
  </si>
  <si>
    <t>30/10/2008 - 10/12/2008</t>
  </si>
  <si>
    <t xml:space="preserve"> 137ª </t>
  </si>
  <si>
    <t>11/09/2008 - 29/10/2008</t>
  </si>
  <si>
    <t xml:space="preserve"> 136ª </t>
  </si>
  <si>
    <t>24/07/2008 - 10/09/2008</t>
  </si>
  <si>
    <t xml:space="preserve"> 135ª </t>
  </si>
  <si>
    <t>05/06/2008 - 23/07/2008</t>
  </si>
  <si>
    <t xml:space="preserve"> 134ª </t>
  </si>
  <si>
    <t>17/04/2008 - 04/06/2008</t>
  </si>
  <si>
    <t xml:space="preserve"> 133ª </t>
  </si>
  <si>
    <t>06/03/2008 - 16/04/2008</t>
  </si>
  <si>
    <t xml:space="preserve"> 132ª </t>
  </si>
  <si>
    <t>24/01/2008 - 05/03/2008</t>
  </si>
  <si>
    <t xml:space="preserve"> 131ª </t>
  </si>
  <si>
    <t>06/12/2007 - 23/01/2008</t>
  </si>
  <si>
    <t xml:space="preserve"> 130ª </t>
  </si>
  <si>
    <t>18/10/2007 - 05/12/2007</t>
  </si>
  <si>
    <t xml:space="preserve"> 129ª </t>
  </si>
  <si>
    <t>06/09/2007 - 17/10/2007</t>
  </si>
  <si>
    <t xml:space="preserve"> 128ª </t>
  </si>
  <si>
    <t>19/07/2007 - 05/09/2007</t>
  </si>
  <si>
    <t xml:space="preserve"> 127ª </t>
  </si>
  <si>
    <t>07/06/2007 - 18/07/2007</t>
  </si>
  <si>
    <t xml:space="preserve"> 126ª </t>
  </si>
  <si>
    <t>19/04/2007 - 06/06/2007</t>
  </si>
  <si>
    <t xml:space="preserve"> 125ª </t>
  </si>
  <si>
    <t>08/03/2007 - 18/04/2007</t>
  </si>
  <si>
    <t xml:space="preserve"> 124ª </t>
  </si>
  <si>
    <t>25/01/2007 - 07/03/2007</t>
  </si>
  <si>
    <t xml:space="preserve"> 123ª </t>
  </si>
  <si>
    <t>30/11/2006 - 24/01/2007</t>
  </si>
  <si>
    <t xml:space="preserve"> 122ª </t>
  </si>
  <si>
    <t>19/10/2006 - 29/11/2006</t>
  </si>
  <si>
    <t xml:space="preserve"> 121ª </t>
  </si>
  <si>
    <t>31/08/2006 - 18/10/2006</t>
  </si>
  <si>
    <t xml:space="preserve"> 120ª </t>
  </si>
  <si>
    <t>20/07/2006 - 30/08/2006</t>
  </si>
  <si>
    <t xml:space="preserve"> 119ª </t>
  </si>
  <si>
    <t>01/06/2006 - 19/07/2006</t>
  </si>
  <si>
    <t xml:space="preserve"> 118ª </t>
  </si>
  <si>
    <t>20/04/2006 - 31/05/2006</t>
  </si>
  <si>
    <t xml:space="preserve"> 117ª </t>
  </si>
  <si>
    <t>09/03/2006 - 19/04/2006</t>
  </si>
  <si>
    <t xml:space="preserve"> 116ª </t>
  </si>
  <si>
    <t>19/01/2006 - 08/03/2006</t>
  </si>
  <si>
    <t xml:space="preserve"> 115ª </t>
  </si>
  <si>
    <t>15/12/2005 - 18/01/2006</t>
  </si>
  <si>
    <t xml:space="preserve"> 114ª </t>
  </si>
  <si>
    <t>24/11/2005 - 14/12/2005</t>
  </si>
  <si>
    <t xml:space="preserve"> 113ª </t>
  </si>
  <si>
    <t>20/10/2005 - 23/11/2005</t>
  </si>
  <si>
    <t xml:space="preserve"> 112ª </t>
  </si>
  <si>
    <t>15/09/2005 - 19/10/2005</t>
  </si>
  <si>
    <t xml:space="preserve"> 111ª </t>
  </si>
  <si>
    <t>18/08/2005 - 14/09/2005</t>
  </si>
  <si>
    <t xml:space="preserve"> 110ª </t>
  </si>
  <si>
    <t>21/07/2005 - 17/08/2005</t>
  </si>
  <si>
    <t xml:space="preserve"> 109ª </t>
  </si>
  <si>
    <t>16/06/2005 - 20/07/2005</t>
  </si>
  <si>
    <t xml:space="preserve"> 108ª </t>
  </si>
  <si>
    <t>19/05/2005 - 15/06/2005</t>
  </si>
  <si>
    <t xml:space="preserve"> 107ª </t>
  </si>
  <si>
    <t>22/04/2005 - 18/05/2005</t>
  </si>
  <si>
    <t xml:space="preserve"> 106ª </t>
  </si>
  <si>
    <t>17/03/2005 - 21/04/2005</t>
  </si>
  <si>
    <t xml:space="preserve"> 105ª </t>
  </si>
  <si>
    <t>17/02/2005 - 16/03/2005</t>
  </si>
  <si>
    <t xml:space="preserve"> 104ª </t>
  </si>
  <si>
    <t>20/01/2005 - 16/02/2005</t>
  </si>
  <si>
    <t xml:space="preserve"> 103ª </t>
  </si>
  <si>
    <t>16/12/2004 - 19/01/2005</t>
  </si>
  <si>
    <t xml:space="preserve"> 102ª </t>
  </si>
  <si>
    <t>18/11/2004 - 15/12/2004</t>
  </si>
  <si>
    <t xml:space="preserve"> 101ª </t>
  </si>
  <si>
    <t>21/10/2004 - 17/11/2004</t>
  </si>
  <si>
    <t xml:space="preserve"> 100ª </t>
  </si>
  <si>
    <t>16/09/2004 - 20/10/2004</t>
  </si>
  <si>
    <t xml:space="preserve"> 99ª </t>
  </si>
  <si>
    <t>19/08/2004 - 15/09/2004</t>
  </si>
  <si>
    <t xml:space="preserve"> 98ª </t>
  </si>
  <si>
    <t>22/07/2004 - 18/08/2004</t>
  </si>
  <si>
    <t xml:space="preserve"> 97ª </t>
  </si>
  <si>
    <t>17/06/2004 - 21/07/2004</t>
  </si>
  <si>
    <t xml:space="preserve"> 96ª </t>
  </si>
  <si>
    <t>20/05/2004 - 16/06/2004</t>
  </si>
  <si>
    <t xml:space="preserve"> 95ª </t>
  </si>
  <si>
    <t>15/04/2004 - 19/05/2004</t>
  </si>
  <si>
    <t xml:space="preserve"> 94ª </t>
  </si>
  <si>
    <t>18/03/2004 - 14/04/2004</t>
  </si>
  <si>
    <t xml:space="preserve"> 93ª </t>
  </si>
  <si>
    <t>19/02/2004 - 17/03/2004</t>
  </si>
  <si>
    <t xml:space="preserve"> 92ª </t>
  </si>
  <si>
    <t>22/01/2004 - 18/02/2004</t>
  </si>
  <si>
    <t xml:space="preserve"> 91ª </t>
  </si>
  <si>
    <t>18/12/2003 - 21/01/2004</t>
  </si>
  <si>
    <t xml:space="preserve"> 90ª </t>
  </si>
  <si>
    <t>20/11/2003 - 17/12/2003</t>
  </si>
  <si>
    <t xml:space="preserve"> 89ª </t>
  </si>
  <si>
    <t>23/10/2003 - 19/11/2003</t>
  </si>
  <si>
    <t xml:space="preserve"> 88ª </t>
  </si>
  <si>
    <t>18/09/2003 - 22/10/2003</t>
  </si>
  <si>
    <t xml:space="preserve"> 87ª </t>
  </si>
  <si>
    <t>21/08/2003 - 17/09/2003</t>
  </si>
  <si>
    <t xml:space="preserve"> 86ª </t>
  </si>
  <si>
    <t>24/07/2003 - 20/08/2003</t>
  </si>
  <si>
    <t xml:space="preserve"> 85ª </t>
  </si>
  <si>
    <t>19/06/2003 - 23/07/2003</t>
  </si>
  <si>
    <t xml:space="preserve"> 84ª </t>
  </si>
  <si>
    <t>22/05/2003 - 18/06/2003</t>
  </si>
  <si>
    <t xml:space="preserve"> 83ª </t>
  </si>
  <si>
    <t>24/04/2003 - 21/05/2003</t>
  </si>
  <si>
    <t xml:space="preserve"> 82ª </t>
  </si>
  <si>
    <t>alta</t>
  </si>
  <si>
    <t>20/03/2003 - 23/04/2003</t>
  </si>
  <si>
    <t xml:space="preserve"> 81ª </t>
  </si>
  <si>
    <t>20/02/2003 - 19/03/2003</t>
  </si>
  <si>
    <t xml:space="preserve"> 80ª </t>
  </si>
  <si>
    <t>23/01/2003 - 19/02/2003</t>
  </si>
  <si>
    <t xml:space="preserve"> 79ª </t>
  </si>
  <si>
    <t>19/12/2002 - 22/01/2003</t>
  </si>
  <si>
    <t xml:space="preserve"> 78ª </t>
  </si>
  <si>
    <t>21/11/2002 - 18/12/2002</t>
  </si>
  <si>
    <t xml:space="preserve"> 77ª </t>
  </si>
  <si>
    <t>24/10/2002 - 20/11/2002</t>
  </si>
  <si>
    <t> 76ª ex.</t>
  </si>
  <si>
    <t>15/10/2002 - 23/10/2002</t>
  </si>
  <si>
    <t xml:space="preserve"> 75ª </t>
  </si>
  <si>
    <t>19/09/2002 - 14/10/2002</t>
  </si>
  <si>
    <t xml:space="preserve"> 74ª </t>
  </si>
  <si>
    <t>baixa</t>
  </si>
  <si>
    <t>22/08/2002 - 18/09/2002</t>
  </si>
  <si>
    <t xml:space="preserve"> 73ª </t>
  </si>
  <si>
    <t>18/07/2002 - 21/08/2002</t>
  </si>
  <si>
    <t xml:space="preserve"> 72ª </t>
  </si>
  <si>
    <t>20/06/2002 - 17/07/2002</t>
  </si>
  <si>
    <t xml:space="preserve"> 71ª </t>
  </si>
  <si>
    <t>23/05/2002 - 19/06/2002</t>
  </si>
  <si>
    <t xml:space="preserve"> 70ª </t>
  </si>
  <si>
    <t>18/04/2002 - 22/05/2002</t>
  </si>
  <si>
    <t xml:space="preserve"> 69ª </t>
  </si>
  <si>
    <t>21/03/2002 - 17/04/2002</t>
  </si>
  <si>
    <t xml:space="preserve"> 68ª </t>
  </si>
  <si>
    <t>21/02/2002 - 20/03/2002</t>
  </si>
  <si>
    <t xml:space="preserve"> 67ª </t>
  </si>
  <si>
    <t>24/01/2002 - 20/02/2002</t>
  </si>
  <si>
    <t xml:space="preserve"> 66ª </t>
  </si>
  <si>
    <t>20/12/2001 - 23/01/2002</t>
  </si>
  <si>
    <t xml:space="preserve"> 65ª </t>
  </si>
  <si>
    <t>22/11/2001 - 19/12/2001</t>
  </si>
  <si>
    <t xml:space="preserve"> 64ª </t>
  </si>
  <si>
    <t>18/10/2001 - 21/11/2001</t>
  </si>
  <si>
    <t xml:space="preserve"> 63ª </t>
  </si>
  <si>
    <t>20/09/2001 - 17/10/2001</t>
  </si>
  <si>
    <t xml:space="preserve"> 62ª </t>
  </si>
  <si>
    <t>23/08/2001 - 19/09/2001</t>
  </si>
  <si>
    <t xml:space="preserve"> 61ª </t>
  </si>
  <si>
    <t>19/07/2001 - 22/08/2001</t>
  </si>
  <si>
    <t xml:space="preserve"> 60ª </t>
  </si>
  <si>
    <t>21/06/2001 - 18/07/2001</t>
  </si>
  <si>
    <t xml:space="preserve"> 59ª </t>
  </si>
  <si>
    <t>24/05/2001 - 20/06/2001</t>
  </si>
  <si>
    <t xml:space="preserve"> 58ª </t>
  </si>
  <si>
    <t>19/04/2001 - 23/05/2001</t>
  </si>
  <si>
    <t xml:space="preserve"> 57ª </t>
  </si>
  <si>
    <t>22/03/2001 - 18/04/2001</t>
  </si>
  <si>
    <t xml:space="preserve"> 56ª </t>
  </si>
  <si>
    <t>15/02/2001 - 21/03/2001</t>
  </si>
  <si>
    <t xml:space="preserve"> 55ª </t>
  </si>
  <si>
    <t>18/01/2001 - 14/02/2001</t>
  </si>
  <si>
    <t xml:space="preserve"> 54ª </t>
  </si>
  <si>
    <t>21/12/2000 - 17/01/2001</t>
  </si>
  <si>
    <t xml:space="preserve"> 53ª </t>
  </si>
  <si>
    <t>23/11/2000 - 20/12/2000</t>
  </si>
  <si>
    <t xml:space="preserve"> 52ª </t>
  </si>
  <si>
    <t>19/10/2000 - 22/11/2000</t>
  </si>
  <si>
    <t xml:space="preserve"> 51ª </t>
  </si>
  <si>
    <t>21/09/2000 - 18/10/2000</t>
  </si>
  <si>
    <t xml:space="preserve"> 50ª </t>
  </si>
  <si>
    <t>24/08/2000 - 20/09/2000</t>
  </si>
  <si>
    <t xml:space="preserve"> 49ª </t>
  </si>
  <si>
    <t>20/07/2000 - 23/08/2000</t>
  </si>
  <si>
    <t xml:space="preserve"> 48ª </t>
  </si>
  <si>
    <t>uso/baixa</t>
  </si>
  <si>
    <t>10/07/2000 - 19/07/2000</t>
  </si>
  <si>
    <t xml:space="preserve">  </t>
  </si>
  <si>
    <t>21/06/2000 - 07/07/2000</t>
  </si>
  <si>
    <t xml:space="preserve"> 47ª </t>
  </si>
  <si>
    <t>25/05/2000 - 20/06/2000</t>
  </si>
  <si>
    <t xml:space="preserve"> 46ª </t>
  </si>
  <si>
    <t>20/04/2000 - 24/05/2000</t>
  </si>
  <si>
    <t xml:space="preserve"> 45ª </t>
  </si>
  <si>
    <t>29/03/2000 - 19/04/2000</t>
  </si>
  <si>
    <t>23/03/2000 - 28/03/2000</t>
  </si>
  <si>
    <t xml:space="preserve"> 44ª </t>
  </si>
  <si>
    <t>17/02/2000 - 22/03/2000</t>
  </si>
  <si>
    <t xml:space="preserve"> 43ª </t>
  </si>
  <si>
    <t>20/01/2000 - 16/02/2000</t>
  </si>
  <si>
    <t xml:space="preserve"> 42ª </t>
  </si>
  <si>
    <t>16/12/1999 - 19/01/2000</t>
  </si>
  <si>
    <t xml:space="preserve"> 41ª </t>
  </si>
  <si>
    <t>11/11/1999 - 15/12/1999</t>
  </si>
  <si>
    <t xml:space="preserve"> 40ª </t>
  </si>
  <si>
    <t>07/10/1999 - 10/11/1999</t>
  </si>
  <si>
    <t xml:space="preserve"> 39ª </t>
  </si>
  <si>
    <t>23/09/1999 - 06/10/1999</t>
  </si>
  <si>
    <t xml:space="preserve"> 38ª </t>
  </si>
  <si>
    <t>02/09/1999 - 22/09/1999</t>
  </si>
  <si>
    <t xml:space="preserve"> 37ª </t>
  </si>
  <si>
    <t>29/07/1999 - 01/09/1999</t>
  </si>
  <si>
    <t xml:space="preserve"> 36ª </t>
  </si>
  <si>
    <t>24/06/1999 - 28/07/1999</t>
  </si>
  <si>
    <t xml:space="preserve"> 35ª </t>
  </si>
  <si>
    <t>09/06/1999 - 23/06/1999</t>
  </si>
  <si>
    <t>20/05/1999 - 08/06/1999</t>
  </si>
  <si>
    <t xml:space="preserve"> 34ª </t>
  </si>
  <si>
    <t>13/05/1999 - 19/05/1999</t>
  </si>
  <si>
    <t>10/05/1999 - 12/05/1999</t>
  </si>
  <si>
    <t>29/04/1999 - 07/05/1999</t>
  </si>
  <si>
    <t>15/04/1999 - 28/04/1999</t>
  </si>
  <si>
    <t xml:space="preserve"> 33ª </t>
  </si>
  <si>
    <t>06/04/1999 - 14/04/1999</t>
  </si>
  <si>
    <t>25/03/1999 - 05/04/1999</t>
  </si>
  <si>
    <t>05/03/1999 - 24/03/1999</t>
  </si>
  <si>
    <t xml:space="preserve"> 32ª </t>
  </si>
  <si>
    <t>19/01/1999 - 04/03/1999</t>
  </si>
  <si>
    <t xml:space="preserve"> 31ª </t>
  </si>
  <si>
    <t>17/12/1998 - 18/01/1999</t>
  </si>
  <si>
    <t xml:space="preserve"> 30ª </t>
  </si>
  <si>
    <t>12/11/1998 - 16/12/1998</t>
  </si>
  <si>
    <t xml:space="preserve"> 29ª </t>
  </si>
  <si>
    <t>08/10/1998 - 11/11/1998</t>
  </si>
  <si>
    <t> 28ª ex.</t>
  </si>
  <si>
    <t>11/09/1998 - 07/10/1998</t>
  </si>
  <si>
    <t xml:space="preserve"> 27ª </t>
  </si>
  <si>
    <t>03/09/1998 - 10/09/1998</t>
  </si>
  <si>
    <t xml:space="preserve"> 26ª </t>
  </si>
  <si>
    <t>30/07/1998 - 02/09/1998</t>
  </si>
  <si>
    <t xml:space="preserve"> 25ª </t>
  </si>
  <si>
    <t>25/06/1998 - 29/07/1998</t>
  </si>
  <si>
    <t xml:space="preserve"> 24ª </t>
  </si>
  <si>
    <t>21/05/1998 - 24/06/1998</t>
  </si>
  <si>
    <t xml:space="preserve"> 23ª </t>
  </si>
  <si>
    <t>16/04/1998 - 20/05/1998</t>
  </si>
  <si>
    <t xml:space="preserve"> 22ª </t>
  </si>
  <si>
    <t>05/03/1998 - 15/04/1998</t>
  </si>
  <si>
    <t xml:space="preserve"> 21ª </t>
  </si>
  <si>
    <t>29/01/1998 - 04/03/1998</t>
  </si>
  <si>
    <t xml:space="preserve"> 20ª </t>
  </si>
  <si>
    <t>02/01/1998 - 28/01/1998</t>
  </si>
  <si>
    <t xml:space="preserve"> 19ª </t>
  </si>
  <si>
    <t>01/12/1997 - 31/12/1997</t>
  </si>
  <si>
    <t> 18ª ex.</t>
  </si>
  <si>
    <t>31/10/1997 - 30/11/1997</t>
  </si>
  <si>
    <t xml:space="preserve"> 17ª </t>
  </si>
  <si>
    <t>01/11/1997 - 30/11/1997</t>
  </si>
  <si>
    <t xml:space="preserve"> 16ª </t>
  </si>
  <si>
    <t>01/10/1997 - 30/10/1997</t>
  </si>
  <si>
    <t xml:space="preserve"> 15ª </t>
  </si>
  <si>
    <t>01/09/1997 - 30/09/1997</t>
  </si>
  <si>
    <t xml:space="preserve"> 14ª </t>
  </si>
  <si>
    <t>01/08/1997 - 31/08/1997</t>
  </si>
  <si>
    <t xml:space="preserve"> 13ª </t>
  </si>
  <si>
    <t>01/07/1997 - 31/07/1997</t>
  </si>
  <si>
    <t xml:space="preserve"> 12ª </t>
  </si>
  <si>
    <t>01/06/1997 - 30/06/1997</t>
  </si>
  <si>
    <t xml:space="preserve"> 11ª </t>
  </si>
  <si>
    <t>01/05/1997 - 31/05/1997</t>
  </si>
  <si>
    <t xml:space="preserve"> 10ª </t>
  </si>
  <si>
    <t>01/04/1997 - 30/04/1997</t>
  </si>
  <si>
    <t xml:space="preserve"> 9ª </t>
  </si>
  <si>
    <t>01/03/1997 - 31/03/1997</t>
  </si>
  <si>
    <t xml:space="preserve"> 8ª </t>
  </si>
  <si>
    <t>01/02/1997 - 28/02/1997</t>
  </si>
  <si>
    <t xml:space="preserve"> 7ª </t>
  </si>
  <si>
    <t>01/01/1997 - 31/01/1997</t>
  </si>
  <si>
    <t xml:space="preserve"> 6ª </t>
  </si>
  <si>
    <t>01/12/1996 - 31/12/1996</t>
  </si>
  <si>
    <t xml:space="preserve"> 5ª </t>
  </si>
  <si>
    <t>01/11/1996 - 30/11/1996</t>
  </si>
  <si>
    <t xml:space="preserve"> 4ª </t>
  </si>
  <si>
    <t>01/10/1996 - 31/10/1996</t>
  </si>
  <si>
    <t xml:space="preserve"> 3ª </t>
  </si>
  <si>
    <t>01/09/1996 - 30/09/1996</t>
  </si>
  <si>
    <t xml:space="preserve"> 2ª </t>
  </si>
  <si>
    <t>01/08/1996 - 31/08/1996</t>
  </si>
  <si>
    <t xml:space="preserve"> 1ª </t>
  </si>
  <si>
    <t>01/07/1996 - 31/07/1996</t>
  </si>
  <si>
    <t>(1) No período de 1/7/96 a 4/3/99, o COPOM fixava a TBC e, a partir de 5/3/99, com a extinção desta, passou a divulgar a meta para a Taxa SELIC para fins de política monetária.</t>
  </si>
  <si>
    <t>(2) A TBAN foi criada em 28/8/96 e extinta em 4/3/99.</t>
  </si>
  <si>
    <t>(3) Taxa de juros acumulada no período.</t>
  </si>
  <si>
    <t>(4) Taxa média diária de juros, anualizada com base em 252 dias úteis.</t>
  </si>
  <si>
    <t>(5) As taxas de juros fixadas na 17ª reunião não entraram em vigor.</t>
  </si>
  <si>
    <t>(6) A partir de 2/01/98, as taxas de juros passaram a ser fixadas na expressão anual.</t>
  </si>
  <si>
    <t>http://www.bcb.gov.br/Pec/Copom/Port/taxaSelic.asp#notas</t>
  </si>
  <si>
    <t>Indicadores Econômicos - Posição em 23/03/2016</t>
  </si>
  <si>
    <t>(Em %)</t>
  </si>
  <si>
    <t>Índices</t>
  </si>
  <si>
    <t>No mês</t>
  </si>
  <si>
    <t>No ano</t>
  </si>
  <si>
    <t>Projeção</t>
  </si>
  <si>
    <t>IPCA - FEV/16</t>
  </si>
  <si>
    <t>IGPM - FEV/16</t>
  </si>
  <si>
    <t>POUPANÇA - MAR/16</t>
  </si>
  <si>
    <t>-</t>
  </si>
  <si>
    <t>(1)As projeções foram obtidas no Relatório de Mercado Semanal Focus, do Banco Central do Brasil.</t>
  </si>
  <si>
    <t>(2)Rentabilidade da poupança com aniversário no 1º dia útil de cada mês.</t>
  </si>
  <si>
    <r>
      <t>Fonte:</t>
    </r>
    <r>
      <rPr>
        <sz val="7.5"/>
        <color theme="1"/>
        <rFont val="Calibri"/>
        <family val="2"/>
        <scheme val="minor"/>
      </rPr>
      <t>IBGE / FGV / Banco Central</t>
    </r>
  </si>
  <si>
    <t>No Dia</t>
  </si>
  <si>
    <t>Meta</t>
  </si>
  <si>
    <t>Selic</t>
  </si>
  <si>
    <t>SELIC - 22/03/2016</t>
  </si>
  <si>
    <t>(3) Projeção do Banco Central do Brasil para a Meta da Taxa Over Selic.</t>
  </si>
  <si>
    <r>
      <t>Fonte:</t>
    </r>
    <r>
      <rPr>
        <sz val="7.5"/>
        <color theme="1"/>
        <rFont val="Calibri"/>
        <family val="2"/>
        <scheme val="minor"/>
      </rPr>
      <t>Banco Central</t>
    </r>
  </si>
  <si>
    <t>Compra</t>
  </si>
  <si>
    <t>Venda</t>
  </si>
  <si>
    <t>Dólar(R$/US$) - 22/03/2016</t>
  </si>
  <si>
    <t>(4) Cotação do Dólar Comercial (PTAX), dada pela média aritmética simples de quatro consultas diárias, realizadas pelo Banco Central, às instituições credenciadas como dealers de câmbio.</t>
  </si>
  <si>
    <t>Índice</t>
  </si>
  <si>
    <t>Dia</t>
  </si>
  <si>
    <t>Ibovespa - 22/03/2016</t>
  </si>
  <si>
    <r>
      <t xml:space="preserve">(5) Índice Bovespa calculado com base no fechamento do mercado do dia útil anterior. </t>
    </r>
    <r>
      <rPr>
        <b/>
        <sz val="7.5"/>
        <color theme="1"/>
        <rFont val="Calibri"/>
        <family val="2"/>
        <scheme val="minor"/>
      </rPr>
      <t>Fonte:</t>
    </r>
    <r>
      <rPr>
        <sz val="7.5"/>
        <color theme="1"/>
        <rFont val="Calibri"/>
        <family val="2"/>
        <scheme val="minor"/>
      </rPr>
      <t>Bovespa</t>
    </r>
  </si>
  <si>
    <t>Últimos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</si>
</sst>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6.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9" fontId="0" fillId="0" borderId="0" xfId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43" applyAlignment="1">
      <alignment horizontal="center" vertical="center" wrapText="1"/>
    </xf>
    <xf numFmtId="9" fontId="20" fillId="0" borderId="0" xfId="43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0" xfId="43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vertical="center"/>
    </xf>
    <xf numFmtId="0" fontId="13" fillId="33" borderId="12" xfId="0" applyFont="1" applyFill="1" applyBorder="1" applyAlignment="1">
      <alignment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219075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219075</xdr:colOff>
          <xdr:row>2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cb.gov.br/Pec/Copom/Port/taxaSelic.asp" TargetMode="External"/><Relationship Id="rId299" Type="http://schemas.openxmlformats.org/officeDocument/2006/relationships/hyperlink" Target="http://www.bcb.gov.br/Pec/Copom/Port/taxaSelic.asp" TargetMode="External"/><Relationship Id="rId21" Type="http://schemas.openxmlformats.org/officeDocument/2006/relationships/hyperlink" Target="http://www.bcb.gov.br/Pec/Copom/Port/taxaSelic.asp" TargetMode="External"/><Relationship Id="rId63" Type="http://schemas.openxmlformats.org/officeDocument/2006/relationships/hyperlink" Target="http://www.bcb.gov.br/Pec/Copom/Port/taxaSelic.asp" TargetMode="External"/><Relationship Id="rId159" Type="http://schemas.openxmlformats.org/officeDocument/2006/relationships/hyperlink" Target="http://www.bcb.gov.br/Pec/Copom/Port/taxaSelic.asp" TargetMode="External"/><Relationship Id="rId324" Type="http://schemas.openxmlformats.org/officeDocument/2006/relationships/hyperlink" Target="http://www.bcb.gov.br/Pec/Copom/Port/taxaSelic.asp" TargetMode="External"/><Relationship Id="rId366" Type="http://schemas.openxmlformats.org/officeDocument/2006/relationships/hyperlink" Target="http://www.bcb.gov.br/Pec/Copom/Port/taxaSelic.asp" TargetMode="External"/><Relationship Id="rId170" Type="http://schemas.openxmlformats.org/officeDocument/2006/relationships/hyperlink" Target="http://www.bcb.gov.br/Pec/Copom/Port/taxaSelic.asp" TargetMode="External"/><Relationship Id="rId226" Type="http://schemas.openxmlformats.org/officeDocument/2006/relationships/hyperlink" Target="http://www.bcb.gov.br/Pec/Copom/Port/taxaSelic.asp" TargetMode="External"/><Relationship Id="rId268" Type="http://schemas.openxmlformats.org/officeDocument/2006/relationships/hyperlink" Target="http://www.bcb.gov.br/Pec/Copom/Port/taxaSelic.asp" TargetMode="External"/><Relationship Id="rId32" Type="http://schemas.openxmlformats.org/officeDocument/2006/relationships/hyperlink" Target="http://www.bcb.gov.br/Pec/Copom/Port/taxaSelic.asp" TargetMode="External"/><Relationship Id="rId74" Type="http://schemas.openxmlformats.org/officeDocument/2006/relationships/hyperlink" Target="http://www.bcb.gov.br/Pec/Copom/Port/taxaSelic.asp" TargetMode="External"/><Relationship Id="rId128" Type="http://schemas.openxmlformats.org/officeDocument/2006/relationships/hyperlink" Target="http://www.bcb.gov.br/Pec/Copom/Port/taxaSelic.asp" TargetMode="External"/><Relationship Id="rId335" Type="http://schemas.openxmlformats.org/officeDocument/2006/relationships/hyperlink" Target="http://www.bcb.gov.br/Pec/Copom/Port/taxaSelic.asp" TargetMode="External"/><Relationship Id="rId377" Type="http://schemas.openxmlformats.org/officeDocument/2006/relationships/hyperlink" Target="http://www.bcb.gov.br/Pec/Copom/Port/taxaSelic.asp" TargetMode="External"/><Relationship Id="rId5" Type="http://schemas.openxmlformats.org/officeDocument/2006/relationships/hyperlink" Target="http://www.bcb.gov.br/Pec/Copom/Port/taxaSelic.asp" TargetMode="External"/><Relationship Id="rId181" Type="http://schemas.openxmlformats.org/officeDocument/2006/relationships/hyperlink" Target="http://www.bcb.gov.br/Pec/Copom/Port/taxaSelic.asp" TargetMode="External"/><Relationship Id="rId237" Type="http://schemas.openxmlformats.org/officeDocument/2006/relationships/hyperlink" Target="http://www.bcb.gov.br/Pec/Copom/Port/taxaSelic.asp" TargetMode="External"/><Relationship Id="rId402" Type="http://schemas.openxmlformats.org/officeDocument/2006/relationships/hyperlink" Target="http://www.bcb.gov.br/Pec/Copom/Port/taxaSelic.asp" TargetMode="External"/><Relationship Id="rId258" Type="http://schemas.openxmlformats.org/officeDocument/2006/relationships/hyperlink" Target="http://www.bcb.gov.br/Pec/Copom/Port/taxaSelic.asp" TargetMode="External"/><Relationship Id="rId279" Type="http://schemas.openxmlformats.org/officeDocument/2006/relationships/hyperlink" Target="http://www.bcb.gov.br/Pec/Copom/Port/taxaSelic.asp" TargetMode="External"/><Relationship Id="rId22" Type="http://schemas.openxmlformats.org/officeDocument/2006/relationships/hyperlink" Target="http://www.bcb.gov.br/Pec/Copom/Port/taxaSelic.asp" TargetMode="External"/><Relationship Id="rId43" Type="http://schemas.openxmlformats.org/officeDocument/2006/relationships/hyperlink" Target="http://www.bcb.gov.br/Pec/Copom/Port/taxaSelic.asp" TargetMode="External"/><Relationship Id="rId64" Type="http://schemas.openxmlformats.org/officeDocument/2006/relationships/hyperlink" Target="http://www.bcb.gov.br/Pec/Copom/Port/taxaSelic.asp" TargetMode="External"/><Relationship Id="rId118" Type="http://schemas.openxmlformats.org/officeDocument/2006/relationships/hyperlink" Target="http://www.bcb.gov.br/Pec/Copom/Port/taxaSelic.asp" TargetMode="External"/><Relationship Id="rId139" Type="http://schemas.openxmlformats.org/officeDocument/2006/relationships/hyperlink" Target="http://www.bcb.gov.br/Pec/Copom/Port/taxaSelic.asp" TargetMode="External"/><Relationship Id="rId290" Type="http://schemas.openxmlformats.org/officeDocument/2006/relationships/hyperlink" Target="http://www.bcb.gov.br/Pec/Copom/Port/taxaSelic.asp" TargetMode="External"/><Relationship Id="rId304" Type="http://schemas.openxmlformats.org/officeDocument/2006/relationships/hyperlink" Target="http://www.bcb.gov.br/Pec/Copom/Port/taxaSelic.asp" TargetMode="External"/><Relationship Id="rId325" Type="http://schemas.openxmlformats.org/officeDocument/2006/relationships/hyperlink" Target="http://www.bcb.gov.br/Pec/Copom/Port/taxaSelic.asp" TargetMode="External"/><Relationship Id="rId346" Type="http://schemas.openxmlformats.org/officeDocument/2006/relationships/hyperlink" Target="http://www.bcb.gov.br/Pec/Copom/Port/taxaSelic.asp" TargetMode="External"/><Relationship Id="rId367" Type="http://schemas.openxmlformats.org/officeDocument/2006/relationships/hyperlink" Target="http://www.bcb.gov.br/Pec/Copom/Port/taxaSelic.asp" TargetMode="External"/><Relationship Id="rId388" Type="http://schemas.openxmlformats.org/officeDocument/2006/relationships/hyperlink" Target="http://www.bcb.gov.br/Pec/Copom/Port/taxaSelic.asp" TargetMode="External"/><Relationship Id="rId85" Type="http://schemas.openxmlformats.org/officeDocument/2006/relationships/hyperlink" Target="http://www.bcb.gov.br/Pec/Copom/Port/taxaSelic.asp" TargetMode="External"/><Relationship Id="rId150" Type="http://schemas.openxmlformats.org/officeDocument/2006/relationships/hyperlink" Target="http://www.bcb.gov.br/Pec/Copom/Port/taxaSelic.asp" TargetMode="External"/><Relationship Id="rId171" Type="http://schemas.openxmlformats.org/officeDocument/2006/relationships/hyperlink" Target="http://www.bcb.gov.br/Pec/Copom/Port/taxaSelic.asp" TargetMode="External"/><Relationship Id="rId192" Type="http://schemas.openxmlformats.org/officeDocument/2006/relationships/hyperlink" Target="http://www.bcb.gov.br/Pec/Copom/Port/taxaSelic.asp" TargetMode="External"/><Relationship Id="rId206" Type="http://schemas.openxmlformats.org/officeDocument/2006/relationships/hyperlink" Target="http://www.bcb.gov.br/Pec/Copom/Port/taxaSelic.asp" TargetMode="External"/><Relationship Id="rId227" Type="http://schemas.openxmlformats.org/officeDocument/2006/relationships/hyperlink" Target="http://www.bcb.gov.br/Pec/Copom/Port/taxaSelic.asp" TargetMode="External"/><Relationship Id="rId413" Type="http://schemas.openxmlformats.org/officeDocument/2006/relationships/hyperlink" Target="http://www.bcb.gov.br/Pec/Copom/Port/taxaSelic.asp" TargetMode="External"/><Relationship Id="rId248" Type="http://schemas.openxmlformats.org/officeDocument/2006/relationships/hyperlink" Target="http://www.bcb.gov.br/Pec/Copom/Port/taxaSelic.asp" TargetMode="External"/><Relationship Id="rId269" Type="http://schemas.openxmlformats.org/officeDocument/2006/relationships/hyperlink" Target="http://www.bcb.gov.br/Pec/Copom/Port/taxaSelic.asp" TargetMode="External"/><Relationship Id="rId12" Type="http://schemas.openxmlformats.org/officeDocument/2006/relationships/hyperlink" Target="http://www.bcb.gov.br/Pec/Copom/Port/taxaSelic.asp" TargetMode="External"/><Relationship Id="rId33" Type="http://schemas.openxmlformats.org/officeDocument/2006/relationships/hyperlink" Target="http://www.bcb.gov.br/Pec/Copom/Port/taxaSelic.asp" TargetMode="External"/><Relationship Id="rId108" Type="http://schemas.openxmlformats.org/officeDocument/2006/relationships/hyperlink" Target="http://www.bcb.gov.br/Pec/Copom/Port/taxaSelic.asp" TargetMode="External"/><Relationship Id="rId129" Type="http://schemas.openxmlformats.org/officeDocument/2006/relationships/hyperlink" Target="http://www.bcb.gov.br/Pec/Copom/Port/taxaSelic.asp" TargetMode="External"/><Relationship Id="rId280" Type="http://schemas.openxmlformats.org/officeDocument/2006/relationships/hyperlink" Target="http://www.bcb.gov.br/Pec/Copom/Port/taxaSelic.asp" TargetMode="External"/><Relationship Id="rId315" Type="http://schemas.openxmlformats.org/officeDocument/2006/relationships/hyperlink" Target="http://www.bcb.gov.br/Pec/Copom/Port/taxaSelic.asp" TargetMode="External"/><Relationship Id="rId336" Type="http://schemas.openxmlformats.org/officeDocument/2006/relationships/hyperlink" Target="http://www.bcb.gov.br/Pec/Copom/Port/taxaSelic.asp" TargetMode="External"/><Relationship Id="rId357" Type="http://schemas.openxmlformats.org/officeDocument/2006/relationships/hyperlink" Target="http://www.bcb.gov.br/Pec/Copom/Port/taxaSelic.asp" TargetMode="External"/><Relationship Id="rId54" Type="http://schemas.openxmlformats.org/officeDocument/2006/relationships/hyperlink" Target="http://www.bcb.gov.br/Pec/Copom/Port/taxaSelic.asp" TargetMode="External"/><Relationship Id="rId75" Type="http://schemas.openxmlformats.org/officeDocument/2006/relationships/hyperlink" Target="http://www.bcb.gov.br/Pec/Copom/Port/taxaSelic.asp" TargetMode="External"/><Relationship Id="rId96" Type="http://schemas.openxmlformats.org/officeDocument/2006/relationships/hyperlink" Target="http://www.bcb.gov.br/Pec/Copom/Port/taxaSelic.asp" TargetMode="External"/><Relationship Id="rId140" Type="http://schemas.openxmlformats.org/officeDocument/2006/relationships/hyperlink" Target="http://www.bcb.gov.br/Pec/Copom/Port/taxaSelic.asp" TargetMode="External"/><Relationship Id="rId161" Type="http://schemas.openxmlformats.org/officeDocument/2006/relationships/hyperlink" Target="http://www.bcb.gov.br/Pec/Copom/Port/taxaSelic.asp" TargetMode="External"/><Relationship Id="rId182" Type="http://schemas.openxmlformats.org/officeDocument/2006/relationships/hyperlink" Target="http://www.bcb.gov.br/Pec/Copom/Port/taxaSelic.asp" TargetMode="External"/><Relationship Id="rId217" Type="http://schemas.openxmlformats.org/officeDocument/2006/relationships/hyperlink" Target="http://www.bcb.gov.br/Pec/Copom/Port/taxaSelic.asp" TargetMode="External"/><Relationship Id="rId378" Type="http://schemas.openxmlformats.org/officeDocument/2006/relationships/hyperlink" Target="http://www.bcb.gov.br/Pec/Copom/Port/taxaSelic.asp" TargetMode="External"/><Relationship Id="rId399" Type="http://schemas.openxmlformats.org/officeDocument/2006/relationships/hyperlink" Target="http://www.bcb.gov.br/Pec/Copom/Port/taxaSelic.asp" TargetMode="External"/><Relationship Id="rId403" Type="http://schemas.openxmlformats.org/officeDocument/2006/relationships/hyperlink" Target="http://www.bcb.gov.br/Pec/Copom/Port/taxaSelic.asp" TargetMode="External"/><Relationship Id="rId6" Type="http://schemas.openxmlformats.org/officeDocument/2006/relationships/hyperlink" Target="http://www.bcb.gov.br/Pec/Copom/Port/taxaSelic.asp" TargetMode="External"/><Relationship Id="rId238" Type="http://schemas.openxmlformats.org/officeDocument/2006/relationships/hyperlink" Target="http://www.bcb.gov.br/Pec/Copom/Port/taxaSelic.asp" TargetMode="External"/><Relationship Id="rId259" Type="http://schemas.openxmlformats.org/officeDocument/2006/relationships/hyperlink" Target="http://www.bcb.gov.br/Pec/Copom/Port/taxaSelic.asp" TargetMode="External"/><Relationship Id="rId23" Type="http://schemas.openxmlformats.org/officeDocument/2006/relationships/hyperlink" Target="http://www.bcb.gov.br/Pec/Copom/Port/taxaSelic.asp" TargetMode="External"/><Relationship Id="rId119" Type="http://schemas.openxmlformats.org/officeDocument/2006/relationships/hyperlink" Target="http://www.bcb.gov.br/Pec/Copom/Port/taxaSelic.asp" TargetMode="External"/><Relationship Id="rId270" Type="http://schemas.openxmlformats.org/officeDocument/2006/relationships/hyperlink" Target="http://www.bcb.gov.br/Pec/Copom/Port/taxaSelic.asp" TargetMode="External"/><Relationship Id="rId291" Type="http://schemas.openxmlformats.org/officeDocument/2006/relationships/hyperlink" Target="http://www.bcb.gov.br/Pec/Copom/Port/taxaSelic.asp" TargetMode="External"/><Relationship Id="rId305" Type="http://schemas.openxmlformats.org/officeDocument/2006/relationships/hyperlink" Target="http://www.bcb.gov.br/Pec/Copom/Port/taxaSelic.asp" TargetMode="External"/><Relationship Id="rId326" Type="http://schemas.openxmlformats.org/officeDocument/2006/relationships/hyperlink" Target="http://www.bcb.gov.br/Pec/Copom/Port/taxaSelic.asp" TargetMode="External"/><Relationship Id="rId347" Type="http://schemas.openxmlformats.org/officeDocument/2006/relationships/hyperlink" Target="http://www.bcb.gov.br/Pec/Copom/Port/taxaSelic.asp" TargetMode="External"/><Relationship Id="rId44" Type="http://schemas.openxmlformats.org/officeDocument/2006/relationships/hyperlink" Target="http://www.bcb.gov.br/Pec/Copom/Port/taxaSelic.asp" TargetMode="External"/><Relationship Id="rId65" Type="http://schemas.openxmlformats.org/officeDocument/2006/relationships/hyperlink" Target="http://www.bcb.gov.br/Pec/Copom/Port/taxaSelic.asp" TargetMode="External"/><Relationship Id="rId86" Type="http://schemas.openxmlformats.org/officeDocument/2006/relationships/hyperlink" Target="http://www.bcb.gov.br/Pec/Copom/Port/taxaSelic.asp" TargetMode="External"/><Relationship Id="rId130" Type="http://schemas.openxmlformats.org/officeDocument/2006/relationships/hyperlink" Target="http://www.bcb.gov.br/Pec/Copom/Port/taxaSelic.asp" TargetMode="External"/><Relationship Id="rId151" Type="http://schemas.openxmlformats.org/officeDocument/2006/relationships/hyperlink" Target="http://www.bcb.gov.br/Pec/Copom/Port/taxaSelic.asp" TargetMode="External"/><Relationship Id="rId368" Type="http://schemas.openxmlformats.org/officeDocument/2006/relationships/hyperlink" Target="http://www.bcb.gov.br/Pec/Copom/Port/taxaSelic.asp" TargetMode="External"/><Relationship Id="rId389" Type="http://schemas.openxmlformats.org/officeDocument/2006/relationships/hyperlink" Target="http://www.bcb.gov.br/Pec/Copom/Port/taxaSelic.asp" TargetMode="External"/><Relationship Id="rId172" Type="http://schemas.openxmlformats.org/officeDocument/2006/relationships/hyperlink" Target="http://www.bcb.gov.br/Pec/Copom/Port/taxaSelic.asp" TargetMode="External"/><Relationship Id="rId193" Type="http://schemas.openxmlformats.org/officeDocument/2006/relationships/hyperlink" Target="http://www.bcb.gov.br/Pec/Copom/Port/taxaSelic.asp" TargetMode="External"/><Relationship Id="rId207" Type="http://schemas.openxmlformats.org/officeDocument/2006/relationships/hyperlink" Target="http://www.bcb.gov.br/Pec/Copom/Port/taxaSelic.asp" TargetMode="External"/><Relationship Id="rId228" Type="http://schemas.openxmlformats.org/officeDocument/2006/relationships/hyperlink" Target="http://www.bcb.gov.br/Pec/Copom/Port/taxaSelic.asp" TargetMode="External"/><Relationship Id="rId249" Type="http://schemas.openxmlformats.org/officeDocument/2006/relationships/hyperlink" Target="http://www.bcb.gov.br/Pec/Copom/Port/taxaSelic.asp" TargetMode="External"/><Relationship Id="rId414" Type="http://schemas.openxmlformats.org/officeDocument/2006/relationships/hyperlink" Target="http://www.bcb.gov.br/Pec/Copom/Port/taxaSelic.asp" TargetMode="External"/><Relationship Id="rId13" Type="http://schemas.openxmlformats.org/officeDocument/2006/relationships/hyperlink" Target="http://www.bcb.gov.br/Pec/Copom/Port/taxaSelic.asp" TargetMode="External"/><Relationship Id="rId109" Type="http://schemas.openxmlformats.org/officeDocument/2006/relationships/hyperlink" Target="http://www.bcb.gov.br/Pec/Copom/Port/taxaSelic.asp" TargetMode="External"/><Relationship Id="rId260" Type="http://schemas.openxmlformats.org/officeDocument/2006/relationships/hyperlink" Target="http://www.bcb.gov.br/Pec/Copom/Port/taxaSelic.asp" TargetMode="External"/><Relationship Id="rId281" Type="http://schemas.openxmlformats.org/officeDocument/2006/relationships/hyperlink" Target="http://www.bcb.gov.br/Pec/Copom/Port/taxaSelic.asp" TargetMode="External"/><Relationship Id="rId316" Type="http://schemas.openxmlformats.org/officeDocument/2006/relationships/hyperlink" Target="http://www.bcb.gov.br/Pec/Copom/Port/taxaSelic.asp" TargetMode="External"/><Relationship Id="rId337" Type="http://schemas.openxmlformats.org/officeDocument/2006/relationships/hyperlink" Target="http://www.bcb.gov.br/Pec/Copom/Port/taxaSelic.asp" TargetMode="External"/><Relationship Id="rId34" Type="http://schemas.openxmlformats.org/officeDocument/2006/relationships/hyperlink" Target="http://www.bcb.gov.br/Pec/Copom/Port/taxaSelic.asp" TargetMode="External"/><Relationship Id="rId55" Type="http://schemas.openxmlformats.org/officeDocument/2006/relationships/hyperlink" Target="http://www.bcb.gov.br/Pec/Copom/Port/taxaSelic.asp" TargetMode="External"/><Relationship Id="rId76" Type="http://schemas.openxmlformats.org/officeDocument/2006/relationships/hyperlink" Target="http://www.bcb.gov.br/Pec/Copom/Port/taxaSelic.asp" TargetMode="External"/><Relationship Id="rId97" Type="http://schemas.openxmlformats.org/officeDocument/2006/relationships/hyperlink" Target="http://www.bcb.gov.br/Pec/Copom/Port/taxaSelic.asp" TargetMode="External"/><Relationship Id="rId120" Type="http://schemas.openxmlformats.org/officeDocument/2006/relationships/hyperlink" Target="http://www.bcb.gov.br/Pec/Copom/Port/taxaSelic.asp" TargetMode="External"/><Relationship Id="rId141" Type="http://schemas.openxmlformats.org/officeDocument/2006/relationships/hyperlink" Target="http://www.bcb.gov.br/Pec/Copom/Port/taxaSelic.asp" TargetMode="External"/><Relationship Id="rId358" Type="http://schemas.openxmlformats.org/officeDocument/2006/relationships/hyperlink" Target="http://www.bcb.gov.br/Pec/Copom/Port/taxaSelic.asp" TargetMode="External"/><Relationship Id="rId379" Type="http://schemas.openxmlformats.org/officeDocument/2006/relationships/hyperlink" Target="http://www.bcb.gov.br/Pec/Copom/Port/taxaSelic.asp" TargetMode="External"/><Relationship Id="rId7" Type="http://schemas.openxmlformats.org/officeDocument/2006/relationships/hyperlink" Target="http://www.bcb.gov.br/Pec/Copom/Port/taxaSelic.asp" TargetMode="External"/><Relationship Id="rId162" Type="http://schemas.openxmlformats.org/officeDocument/2006/relationships/hyperlink" Target="http://www.bcb.gov.br/Pec/Copom/Port/taxaSelic.asp" TargetMode="External"/><Relationship Id="rId183" Type="http://schemas.openxmlformats.org/officeDocument/2006/relationships/hyperlink" Target="http://www.bcb.gov.br/Pec/Copom/Port/taxaSelic.asp" TargetMode="External"/><Relationship Id="rId218" Type="http://schemas.openxmlformats.org/officeDocument/2006/relationships/hyperlink" Target="http://www.bcb.gov.br/Pec/Copom/Port/taxaSelic.asp" TargetMode="External"/><Relationship Id="rId239" Type="http://schemas.openxmlformats.org/officeDocument/2006/relationships/hyperlink" Target="http://www.bcb.gov.br/Pec/Copom/Port/taxaSelic.asp" TargetMode="External"/><Relationship Id="rId390" Type="http://schemas.openxmlformats.org/officeDocument/2006/relationships/hyperlink" Target="http://www.bcb.gov.br/Pec/Copom/Port/taxaSelic.asp" TargetMode="External"/><Relationship Id="rId404" Type="http://schemas.openxmlformats.org/officeDocument/2006/relationships/hyperlink" Target="http://www.bcb.gov.br/Pec/Copom/Port/taxaSelic.asp" TargetMode="External"/><Relationship Id="rId250" Type="http://schemas.openxmlformats.org/officeDocument/2006/relationships/hyperlink" Target="http://www.bcb.gov.br/Pec/Copom/Port/taxaSelic.asp" TargetMode="External"/><Relationship Id="rId271" Type="http://schemas.openxmlformats.org/officeDocument/2006/relationships/hyperlink" Target="http://www.bcb.gov.br/Pec/Copom/Port/taxaSelic.asp" TargetMode="External"/><Relationship Id="rId292" Type="http://schemas.openxmlformats.org/officeDocument/2006/relationships/hyperlink" Target="http://www.bcb.gov.br/Pec/Copom/Port/taxaSelic.asp" TargetMode="External"/><Relationship Id="rId306" Type="http://schemas.openxmlformats.org/officeDocument/2006/relationships/hyperlink" Target="http://www.bcb.gov.br/Pec/Copom/Port/taxaSelic.asp" TargetMode="External"/><Relationship Id="rId24" Type="http://schemas.openxmlformats.org/officeDocument/2006/relationships/hyperlink" Target="http://www.bcb.gov.br/Pec/Copom/Port/taxaSelic.asp" TargetMode="External"/><Relationship Id="rId45" Type="http://schemas.openxmlformats.org/officeDocument/2006/relationships/hyperlink" Target="http://www.bcb.gov.br/Pec/Copom/Port/taxaSelic.asp" TargetMode="External"/><Relationship Id="rId66" Type="http://schemas.openxmlformats.org/officeDocument/2006/relationships/hyperlink" Target="http://www.bcb.gov.br/Pec/Copom/Port/taxaSelic.asp" TargetMode="External"/><Relationship Id="rId87" Type="http://schemas.openxmlformats.org/officeDocument/2006/relationships/hyperlink" Target="http://www.bcb.gov.br/Pec/Copom/Port/taxaSelic.asp" TargetMode="External"/><Relationship Id="rId110" Type="http://schemas.openxmlformats.org/officeDocument/2006/relationships/hyperlink" Target="http://www.bcb.gov.br/Pec/Copom/Port/taxaSelic.asp" TargetMode="External"/><Relationship Id="rId131" Type="http://schemas.openxmlformats.org/officeDocument/2006/relationships/hyperlink" Target="http://www.bcb.gov.br/Pec/Copom/Port/taxaSelic.asp" TargetMode="External"/><Relationship Id="rId327" Type="http://schemas.openxmlformats.org/officeDocument/2006/relationships/hyperlink" Target="http://www.bcb.gov.br/Pec/Copom/Port/taxaSelic.asp" TargetMode="External"/><Relationship Id="rId348" Type="http://schemas.openxmlformats.org/officeDocument/2006/relationships/hyperlink" Target="http://www.bcb.gov.br/Pec/Copom/Port/taxaSelic.asp" TargetMode="External"/><Relationship Id="rId369" Type="http://schemas.openxmlformats.org/officeDocument/2006/relationships/hyperlink" Target="http://www.bcb.gov.br/Pec/Copom/Port/taxaSelic.asp" TargetMode="External"/><Relationship Id="rId152" Type="http://schemas.openxmlformats.org/officeDocument/2006/relationships/hyperlink" Target="http://www.bcb.gov.br/Pec/Copom/Port/taxaSelic.asp" TargetMode="External"/><Relationship Id="rId173" Type="http://schemas.openxmlformats.org/officeDocument/2006/relationships/hyperlink" Target="http://www.bcb.gov.br/Pec/Copom/Port/taxaSelic.asp" TargetMode="External"/><Relationship Id="rId194" Type="http://schemas.openxmlformats.org/officeDocument/2006/relationships/hyperlink" Target="http://www.bcb.gov.br/Pec/Copom/Port/taxaSelic.asp" TargetMode="External"/><Relationship Id="rId208" Type="http://schemas.openxmlformats.org/officeDocument/2006/relationships/hyperlink" Target="http://www.bcb.gov.br/Pec/Copom/Port/taxaSelic.asp" TargetMode="External"/><Relationship Id="rId229" Type="http://schemas.openxmlformats.org/officeDocument/2006/relationships/hyperlink" Target="http://www.bcb.gov.br/Pec/Copom/Port/taxaSelic.asp" TargetMode="External"/><Relationship Id="rId380" Type="http://schemas.openxmlformats.org/officeDocument/2006/relationships/hyperlink" Target="http://www.bcb.gov.br/Pec/Copom/Port/taxaSelic.asp" TargetMode="External"/><Relationship Id="rId415" Type="http://schemas.openxmlformats.org/officeDocument/2006/relationships/hyperlink" Target="http://www.bcb.gov.br/Pec/Copom/Port/taxaSelic.asp" TargetMode="External"/><Relationship Id="rId240" Type="http://schemas.openxmlformats.org/officeDocument/2006/relationships/hyperlink" Target="http://www.bcb.gov.br/Pec/Copom/Port/taxaSelic.asp" TargetMode="External"/><Relationship Id="rId261" Type="http://schemas.openxmlformats.org/officeDocument/2006/relationships/hyperlink" Target="http://www.bcb.gov.br/Pec/Copom/Port/taxaSelic.asp" TargetMode="External"/><Relationship Id="rId14" Type="http://schemas.openxmlformats.org/officeDocument/2006/relationships/hyperlink" Target="http://www.bcb.gov.br/Pec/Copom/Port/taxaSelic.asp" TargetMode="External"/><Relationship Id="rId35" Type="http://schemas.openxmlformats.org/officeDocument/2006/relationships/hyperlink" Target="http://www.bcb.gov.br/Pec/Copom/Port/taxaSelic.asp" TargetMode="External"/><Relationship Id="rId56" Type="http://schemas.openxmlformats.org/officeDocument/2006/relationships/hyperlink" Target="http://www.bcb.gov.br/Pec/Copom/Port/taxaSelic.asp" TargetMode="External"/><Relationship Id="rId77" Type="http://schemas.openxmlformats.org/officeDocument/2006/relationships/hyperlink" Target="http://www.bcb.gov.br/Pec/Copom/Port/taxaSelic.asp" TargetMode="External"/><Relationship Id="rId100" Type="http://schemas.openxmlformats.org/officeDocument/2006/relationships/hyperlink" Target="http://www.bcb.gov.br/Pec/Copom/Port/taxaSelic.asp" TargetMode="External"/><Relationship Id="rId282" Type="http://schemas.openxmlformats.org/officeDocument/2006/relationships/hyperlink" Target="http://www.bcb.gov.br/Pec/Copom/Port/taxaSelic.asp" TargetMode="External"/><Relationship Id="rId317" Type="http://schemas.openxmlformats.org/officeDocument/2006/relationships/hyperlink" Target="http://www.bcb.gov.br/Pec/Copom/Port/taxaSelic.asp" TargetMode="External"/><Relationship Id="rId338" Type="http://schemas.openxmlformats.org/officeDocument/2006/relationships/hyperlink" Target="http://www.bcb.gov.br/Pec/Copom/Port/taxaSelic.asp" TargetMode="External"/><Relationship Id="rId359" Type="http://schemas.openxmlformats.org/officeDocument/2006/relationships/hyperlink" Target="http://www.bcb.gov.br/Pec/Copom/Port/taxaSelic.asp" TargetMode="External"/><Relationship Id="rId8" Type="http://schemas.openxmlformats.org/officeDocument/2006/relationships/hyperlink" Target="http://www.bcb.gov.br/Pec/Copom/Port/taxaSelic.asp" TargetMode="External"/><Relationship Id="rId98" Type="http://schemas.openxmlformats.org/officeDocument/2006/relationships/hyperlink" Target="http://www.bcb.gov.br/Pec/Copom/Port/taxaSelic.asp" TargetMode="External"/><Relationship Id="rId121" Type="http://schemas.openxmlformats.org/officeDocument/2006/relationships/hyperlink" Target="http://www.bcb.gov.br/Pec/Copom/Port/taxaSelic.asp" TargetMode="External"/><Relationship Id="rId142" Type="http://schemas.openxmlformats.org/officeDocument/2006/relationships/hyperlink" Target="http://www.bcb.gov.br/Pec/Copom/Port/taxaSelic.asp" TargetMode="External"/><Relationship Id="rId163" Type="http://schemas.openxmlformats.org/officeDocument/2006/relationships/hyperlink" Target="http://www.bcb.gov.br/Pec/Copom/Port/taxaSelic.asp" TargetMode="External"/><Relationship Id="rId184" Type="http://schemas.openxmlformats.org/officeDocument/2006/relationships/hyperlink" Target="http://www.bcb.gov.br/Pec/Copom/Port/taxaSelic.asp" TargetMode="External"/><Relationship Id="rId219" Type="http://schemas.openxmlformats.org/officeDocument/2006/relationships/hyperlink" Target="http://www.bcb.gov.br/Pec/Copom/Port/taxaSelic.asp" TargetMode="External"/><Relationship Id="rId370" Type="http://schemas.openxmlformats.org/officeDocument/2006/relationships/hyperlink" Target="http://www.bcb.gov.br/Pec/Copom/Port/taxaSelic.asp" TargetMode="External"/><Relationship Id="rId391" Type="http://schemas.openxmlformats.org/officeDocument/2006/relationships/hyperlink" Target="http://www.bcb.gov.br/Pec/Copom/Port/taxaSelic.asp" TargetMode="External"/><Relationship Id="rId405" Type="http://schemas.openxmlformats.org/officeDocument/2006/relationships/hyperlink" Target="http://www.bcb.gov.br/Pec/Copom/Port/taxaSelic.asp" TargetMode="External"/><Relationship Id="rId230" Type="http://schemas.openxmlformats.org/officeDocument/2006/relationships/hyperlink" Target="http://www.bcb.gov.br/Pec/Copom/Port/taxaSelic.asp" TargetMode="External"/><Relationship Id="rId251" Type="http://schemas.openxmlformats.org/officeDocument/2006/relationships/hyperlink" Target="http://www.bcb.gov.br/Pec/Copom/Port/taxaSelic.asp" TargetMode="External"/><Relationship Id="rId25" Type="http://schemas.openxmlformats.org/officeDocument/2006/relationships/hyperlink" Target="http://www.bcb.gov.br/Pec/Copom/Port/taxaSelic.asp" TargetMode="External"/><Relationship Id="rId46" Type="http://schemas.openxmlformats.org/officeDocument/2006/relationships/hyperlink" Target="http://www.bcb.gov.br/Pec/Copom/Port/taxaSelic.asp" TargetMode="External"/><Relationship Id="rId67" Type="http://schemas.openxmlformats.org/officeDocument/2006/relationships/hyperlink" Target="http://www.bcb.gov.br/Pec/Copom/Port/taxaSelic.asp" TargetMode="External"/><Relationship Id="rId272" Type="http://schemas.openxmlformats.org/officeDocument/2006/relationships/hyperlink" Target="http://www.bcb.gov.br/Pec/Copom/Port/taxaSelic.asp" TargetMode="External"/><Relationship Id="rId293" Type="http://schemas.openxmlformats.org/officeDocument/2006/relationships/hyperlink" Target="http://www.bcb.gov.br/Pec/Copom/Port/taxaSelic.asp" TargetMode="External"/><Relationship Id="rId307" Type="http://schemas.openxmlformats.org/officeDocument/2006/relationships/hyperlink" Target="http://www.bcb.gov.br/Pec/Copom/Port/taxaSelic.asp" TargetMode="External"/><Relationship Id="rId328" Type="http://schemas.openxmlformats.org/officeDocument/2006/relationships/hyperlink" Target="http://www.bcb.gov.br/Pec/Copom/Port/taxaSelic.asp" TargetMode="External"/><Relationship Id="rId349" Type="http://schemas.openxmlformats.org/officeDocument/2006/relationships/hyperlink" Target="http://www.bcb.gov.br/Pec/Copom/Port/taxaSelic.asp" TargetMode="External"/><Relationship Id="rId88" Type="http://schemas.openxmlformats.org/officeDocument/2006/relationships/hyperlink" Target="http://www.bcb.gov.br/Pec/Copom/Port/taxaSelic.asp" TargetMode="External"/><Relationship Id="rId111" Type="http://schemas.openxmlformats.org/officeDocument/2006/relationships/hyperlink" Target="http://www.bcb.gov.br/Pec/Copom/Port/taxaSelic.asp" TargetMode="External"/><Relationship Id="rId132" Type="http://schemas.openxmlformats.org/officeDocument/2006/relationships/hyperlink" Target="http://www.bcb.gov.br/Pec/Copom/Port/taxaSelic.asp" TargetMode="External"/><Relationship Id="rId153" Type="http://schemas.openxmlformats.org/officeDocument/2006/relationships/hyperlink" Target="http://www.bcb.gov.br/Pec/Copom/Port/taxaSelic.asp" TargetMode="External"/><Relationship Id="rId174" Type="http://schemas.openxmlformats.org/officeDocument/2006/relationships/hyperlink" Target="http://www.bcb.gov.br/Pec/Copom/Port/taxaSelic.asp" TargetMode="External"/><Relationship Id="rId195" Type="http://schemas.openxmlformats.org/officeDocument/2006/relationships/hyperlink" Target="http://www.bcb.gov.br/Pec/Copom/Port/taxaSelic.asp" TargetMode="External"/><Relationship Id="rId209" Type="http://schemas.openxmlformats.org/officeDocument/2006/relationships/hyperlink" Target="http://www.bcb.gov.br/Pec/Copom/Port/taxaSelic.asp" TargetMode="External"/><Relationship Id="rId360" Type="http://schemas.openxmlformats.org/officeDocument/2006/relationships/hyperlink" Target="http://www.bcb.gov.br/Pec/Copom/Port/taxaSelic.asp" TargetMode="External"/><Relationship Id="rId381" Type="http://schemas.openxmlformats.org/officeDocument/2006/relationships/hyperlink" Target="http://www.bcb.gov.br/Pec/Copom/Port/taxaSelic.asp" TargetMode="External"/><Relationship Id="rId416" Type="http://schemas.openxmlformats.org/officeDocument/2006/relationships/hyperlink" Target="http://www.bcb.gov.br/Pec/Copom/Port/taxaSelic.asp" TargetMode="External"/><Relationship Id="rId220" Type="http://schemas.openxmlformats.org/officeDocument/2006/relationships/hyperlink" Target="http://www.bcb.gov.br/Pec/Copom/Port/taxaSelic.asp" TargetMode="External"/><Relationship Id="rId241" Type="http://schemas.openxmlformats.org/officeDocument/2006/relationships/hyperlink" Target="http://www.bcb.gov.br/Pec/Copom/Port/taxaSelic.asp" TargetMode="External"/><Relationship Id="rId15" Type="http://schemas.openxmlformats.org/officeDocument/2006/relationships/hyperlink" Target="http://www.bcb.gov.br/Pec/Copom/Port/taxaSelic.asp" TargetMode="External"/><Relationship Id="rId36" Type="http://schemas.openxmlformats.org/officeDocument/2006/relationships/hyperlink" Target="http://www.bcb.gov.br/Pec/Copom/Port/taxaSelic.asp" TargetMode="External"/><Relationship Id="rId57" Type="http://schemas.openxmlformats.org/officeDocument/2006/relationships/hyperlink" Target="http://www.bcb.gov.br/Pec/Copom/Port/taxaSelic.asp" TargetMode="External"/><Relationship Id="rId262" Type="http://schemas.openxmlformats.org/officeDocument/2006/relationships/hyperlink" Target="http://www.bcb.gov.br/Pec/Copom/Port/taxaSelic.asp" TargetMode="External"/><Relationship Id="rId283" Type="http://schemas.openxmlformats.org/officeDocument/2006/relationships/hyperlink" Target="http://www.bcb.gov.br/Pec/Copom/Port/taxaSelic.asp" TargetMode="External"/><Relationship Id="rId318" Type="http://schemas.openxmlformats.org/officeDocument/2006/relationships/hyperlink" Target="http://www.bcb.gov.br/Pec/Copom/Port/taxaSelic.asp" TargetMode="External"/><Relationship Id="rId339" Type="http://schemas.openxmlformats.org/officeDocument/2006/relationships/hyperlink" Target="http://www.bcb.gov.br/Pec/Copom/Port/taxaSelic.asp" TargetMode="External"/><Relationship Id="rId78" Type="http://schemas.openxmlformats.org/officeDocument/2006/relationships/hyperlink" Target="http://www.bcb.gov.br/Pec/Copom/Port/taxaSelic.asp" TargetMode="External"/><Relationship Id="rId99" Type="http://schemas.openxmlformats.org/officeDocument/2006/relationships/hyperlink" Target="http://www.bcb.gov.br/Pec/Copom/Port/taxaSelic.asp" TargetMode="External"/><Relationship Id="rId101" Type="http://schemas.openxmlformats.org/officeDocument/2006/relationships/hyperlink" Target="http://www.bcb.gov.br/Pec/Copom/Port/taxaSelic.asp" TargetMode="External"/><Relationship Id="rId122" Type="http://schemas.openxmlformats.org/officeDocument/2006/relationships/hyperlink" Target="http://www.bcb.gov.br/Pec/Copom/Port/taxaSelic.asp" TargetMode="External"/><Relationship Id="rId143" Type="http://schemas.openxmlformats.org/officeDocument/2006/relationships/hyperlink" Target="http://www.bcb.gov.br/Pec/Copom/Port/taxaSelic.asp" TargetMode="External"/><Relationship Id="rId164" Type="http://schemas.openxmlformats.org/officeDocument/2006/relationships/hyperlink" Target="http://www.bcb.gov.br/Pec/Copom/Port/taxaSelic.asp" TargetMode="External"/><Relationship Id="rId185" Type="http://schemas.openxmlformats.org/officeDocument/2006/relationships/hyperlink" Target="http://www.bcb.gov.br/Pec/Copom/Port/taxaSelic.asp" TargetMode="External"/><Relationship Id="rId350" Type="http://schemas.openxmlformats.org/officeDocument/2006/relationships/hyperlink" Target="http://www.bcb.gov.br/Pec/Copom/Port/taxaSelic.asp" TargetMode="External"/><Relationship Id="rId371" Type="http://schemas.openxmlformats.org/officeDocument/2006/relationships/hyperlink" Target="http://www.bcb.gov.br/Pec/Copom/Port/taxaSelic.asp" TargetMode="External"/><Relationship Id="rId406" Type="http://schemas.openxmlformats.org/officeDocument/2006/relationships/hyperlink" Target="http://www.bcb.gov.br/Pec/Copom/Port/taxaSelic.asp" TargetMode="External"/><Relationship Id="rId9" Type="http://schemas.openxmlformats.org/officeDocument/2006/relationships/hyperlink" Target="http://www.bcb.gov.br/Pec/Copom/Port/taxaSelic.asp" TargetMode="External"/><Relationship Id="rId210" Type="http://schemas.openxmlformats.org/officeDocument/2006/relationships/hyperlink" Target="http://www.bcb.gov.br/Pec/Copom/Port/taxaSelic.asp" TargetMode="External"/><Relationship Id="rId392" Type="http://schemas.openxmlformats.org/officeDocument/2006/relationships/hyperlink" Target="http://www.bcb.gov.br/Pec/Copom/Port/taxaSelic.asp" TargetMode="External"/><Relationship Id="rId26" Type="http://schemas.openxmlformats.org/officeDocument/2006/relationships/hyperlink" Target="http://www.bcb.gov.br/Pec/Copom/Port/taxaSelic.asp" TargetMode="External"/><Relationship Id="rId231" Type="http://schemas.openxmlformats.org/officeDocument/2006/relationships/hyperlink" Target="http://www.bcb.gov.br/Pec/Copom/Port/taxaSelic.asp" TargetMode="External"/><Relationship Id="rId252" Type="http://schemas.openxmlformats.org/officeDocument/2006/relationships/hyperlink" Target="http://www.bcb.gov.br/Pec/Copom/Port/taxaSelic.asp" TargetMode="External"/><Relationship Id="rId273" Type="http://schemas.openxmlformats.org/officeDocument/2006/relationships/hyperlink" Target="http://www.bcb.gov.br/Pec/Copom/Port/taxaSelic.asp" TargetMode="External"/><Relationship Id="rId294" Type="http://schemas.openxmlformats.org/officeDocument/2006/relationships/hyperlink" Target="http://www.bcb.gov.br/Pec/Copom/Port/taxaSelic.asp" TargetMode="External"/><Relationship Id="rId308" Type="http://schemas.openxmlformats.org/officeDocument/2006/relationships/hyperlink" Target="http://www.bcb.gov.br/Pec/Copom/Port/taxaSelic.asp" TargetMode="External"/><Relationship Id="rId329" Type="http://schemas.openxmlformats.org/officeDocument/2006/relationships/hyperlink" Target="http://www.bcb.gov.br/Pec/Copom/Port/taxaSelic.asp" TargetMode="External"/><Relationship Id="rId47" Type="http://schemas.openxmlformats.org/officeDocument/2006/relationships/hyperlink" Target="http://www.bcb.gov.br/Pec/Copom/Port/taxaSelic.asp" TargetMode="External"/><Relationship Id="rId68" Type="http://schemas.openxmlformats.org/officeDocument/2006/relationships/hyperlink" Target="http://www.bcb.gov.br/Pec/Copom/Port/taxaSelic.asp" TargetMode="External"/><Relationship Id="rId89" Type="http://schemas.openxmlformats.org/officeDocument/2006/relationships/hyperlink" Target="http://www.bcb.gov.br/Pec/Copom/Port/taxaSelic.asp" TargetMode="External"/><Relationship Id="rId112" Type="http://schemas.openxmlformats.org/officeDocument/2006/relationships/hyperlink" Target="http://www.bcb.gov.br/Pec/Copom/Port/taxaSelic.asp" TargetMode="External"/><Relationship Id="rId133" Type="http://schemas.openxmlformats.org/officeDocument/2006/relationships/hyperlink" Target="http://www.bcb.gov.br/Pec/Copom/Port/taxaSelic.asp" TargetMode="External"/><Relationship Id="rId154" Type="http://schemas.openxmlformats.org/officeDocument/2006/relationships/hyperlink" Target="http://www.bcb.gov.br/Pec/Copom/Port/taxaSelic.asp" TargetMode="External"/><Relationship Id="rId175" Type="http://schemas.openxmlformats.org/officeDocument/2006/relationships/hyperlink" Target="http://www.bcb.gov.br/Pec/Copom/Port/taxaSelic.asp" TargetMode="External"/><Relationship Id="rId340" Type="http://schemas.openxmlformats.org/officeDocument/2006/relationships/hyperlink" Target="http://www.bcb.gov.br/Pec/Copom/Port/taxaSelic.asp" TargetMode="External"/><Relationship Id="rId361" Type="http://schemas.openxmlformats.org/officeDocument/2006/relationships/hyperlink" Target="http://www.bcb.gov.br/Pec/Copom/Port/taxaSelic.asp" TargetMode="External"/><Relationship Id="rId196" Type="http://schemas.openxmlformats.org/officeDocument/2006/relationships/hyperlink" Target="http://www.bcb.gov.br/Pec/Copom/Port/taxaSelic.asp" TargetMode="External"/><Relationship Id="rId200" Type="http://schemas.openxmlformats.org/officeDocument/2006/relationships/hyperlink" Target="http://www.bcb.gov.br/Pec/Copom/Port/taxaSelic.asp" TargetMode="External"/><Relationship Id="rId382" Type="http://schemas.openxmlformats.org/officeDocument/2006/relationships/hyperlink" Target="http://www.bcb.gov.br/Pec/Copom/Port/taxaSelic.asp" TargetMode="External"/><Relationship Id="rId16" Type="http://schemas.openxmlformats.org/officeDocument/2006/relationships/hyperlink" Target="http://www.bcb.gov.br/Pec/Copom/Port/taxaSelic.asp" TargetMode="External"/><Relationship Id="rId221" Type="http://schemas.openxmlformats.org/officeDocument/2006/relationships/hyperlink" Target="http://www.bcb.gov.br/Pec/Copom/Port/taxaSelic.asp" TargetMode="External"/><Relationship Id="rId242" Type="http://schemas.openxmlformats.org/officeDocument/2006/relationships/hyperlink" Target="http://www.bcb.gov.br/Pec/Copom/Port/taxaSelic.asp" TargetMode="External"/><Relationship Id="rId263" Type="http://schemas.openxmlformats.org/officeDocument/2006/relationships/hyperlink" Target="http://www.bcb.gov.br/Pec/Copom/Port/taxaSelic.asp" TargetMode="External"/><Relationship Id="rId284" Type="http://schemas.openxmlformats.org/officeDocument/2006/relationships/hyperlink" Target="http://www.bcb.gov.br/Pec/Copom/Port/taxaSelic.asp" TargetMode="External"/><Relationship Id="rId319" Type="http://schemas.openxmlformats.org/officeDocument/2006/relationships/hyperlink" Target="http://www.bcb.gov.br/Pec/Copom/Port/taxaSelic.asp" TargetMode="External"/><Relationship Id="rId37" Type="http://schemas.openxmlformats.org/officeDocument/2006/relationships/hyperlink" Target="http://www.bcb.gov.br/Pec/Copom/Port/taxaSelic.asp" TargetMode="External"/><Relationship Id="rId58" Type="http://schemas.openxmlformats.org/officeDocument/2006/relationships/hyperlink" Target="http://www.bcb.gov.br/Pec/Copom/Port/taxaSelic.asp" TargetMode="External"/><Relationship Id="rId79" Type="http://schemas.openxmlformats.org/officeDocument/2006/relationships/hyperlink" Target="http://www.bcb.gov.br/Pec/Copom/Port/taxaSelic.asp" TargetMode="External"/><Relationship Id="rId102" Type="http://schemas.openxmlformats.org/officeDocument/2006/relationships/hyperlink" Target="http://www.bcb.gov.br/Pec/Copom/Port/taxaSelic.asp" TargetMode="External"/><Relationship Id="rId123" Type="http://schemas.openxmlformats.org/officeDocument/2006/relationships/hyperlink" Target="http://www.bcb.gov.br/Pec/Copom/Port/taxaSelic.asp" TargetMode="External"/><Relationship Id="rId144" Type="http://schemas.openxmlformats.org/officeDocument/2006/relationships/hyperlink" Target="http://www.bcb.gov.br/Pec/Copom/Port/taxaSelic.asp" TargetMode="External"/><Relationship Id="rId330" Type="http://schemas.openxmlformats.org/officeDocument/2006/relationships/hyperlink" Target="http://www.bcb.gov.br/Pec/Copom/Port/taxaSelic.asp" TargetMode="External"/><Relationship Id="rId90" Type="http://schemas.openxmlformats.org/officeDocument/2006/relationships/hyperlink" Target="http://www.bcb.gov.br/Pec/Copom/Port/taxaSelic.asp" TargetMode="External"/><Relationship Id="rId165" Type="http://schemas.openxmlformats.org/officeDocument/2006/relationships/hyperlink" Target="http://www.bcb.gov.br/Pec/Copom/Port/taxaSelic.asp" TargetMode="External"/><Relationship Id="rId186" Type="http://schemas.openxmlformats.org/officeDocument/2006/relationships/hyperlink" Target="http://www.bcb.gov.br/Pec/Copom/Port/taxaSelic.asp" TargetMode="External"/><Relationship Id="rId351" Type="http://schemas.openxmlformats.org/officeDocument/2006/relationships/hyperlink" Target="http://www.bcb.gov.br/Pec/Copom/Port/taxaSelic.asp" TargetMode="External"/><Relationship Id="rId372" Type="http://schemas.openxmlformats.org/officeDocument/2006/relationships/hyperlink" Target="http://www.bcb.gov.br/Pec/Copom/Port/taxaSelic.asp" TargetMode="External"/><Relationship Id="rId393" Type="http://schemas.openxmlformats.org/officeDocument/2006/relationships/hyperlink" Target="http://www.bcb.gov.br/Pec/Copom/Port/taxaSelic.asp" TargetMode="External"/><Relationship Id="rId407" Type="http://schemas.openxmlformats.org/officeDocument/2006/relationships/hyperlink" Target="http://www.bcb.gov.br/Pec/Copom/Port/taxaSelic.asp" TargetMode="External"/><Relationship Id="rId211" Type="http://schemas.openxmlformats.org/officeDocument/2006/relationships/hyperlink" Target="http://www.bcb.gov.br/Pec/Copom/Port/taxaSelic.asp" TargetMode="External"/><Relationship Id="rId232" Type="http://schemas.openxmlformats.org/officeDocument/2006/relationships/hyperlink" Target="http://www.bcb.gov.br/Pec/Copom/Port/taxaSelic.asp" TargetMode="External"/><Relationship Id="rId253" Type="http://schemas.openxmlformats.org/officeDocument/2006/relationships/hyperlink" Target="http://www.bcb.gov.br/Pec/Copom/Port/taxaSelic.asp" TargetMode="External"/><Relationship Id="rId274" Type="http://schemas.openxmlformats.org/officeDocument/2006/relationships/hyperlink" Target="http://www.bcb.gov.br/Pec/Copom/Port/taxaSelic.asp" TargetMode="External"/><Relationship Id="rId295" Type="http://schemas.openxmlformats.org/officeDocument/2006/relationships/hyperlink" Target="http://www.bcb.gov.br/Pec/Copom/Port/taxaSelic.asp" TargetMode="External"/><Relationship Id="rId309" Type="http://schemas.openxmlformats.org/officeDocument/2006/relationships/hyperlink" Target="http://www.bcb.gov.br/Pec/Copom/Port/taxaSelic.asp" TargetMode="External"/><Relationship Id="rId27" Type="http://schemas.openxmlformats.org/officeDocument/2006/relationships/hyperlink" Target="http://www.bcb.gov.br/Pec/Copom/Port/taxaSelic.asp" TargetMode="External"/><Relationship Id="rId48" Type="http://schemas.openxmlformats.org/officeDocument/2006/relationships/hyperlink" Target="http://www.bcb.gov.br/Pec/Copom/Port/taxaSelic.asp" TargetMode="External"/><Relationship Id="rId69" Type="http://schemas.openxmlformats.org/officeDocument/2006/relationships/hyperlink" Target="http://www.bcb.gov.br/Pec/Copom/Port/taxaSelic.asp" TargetMode="External"/><Relationship Id="rId113" Type="http://schemas.openxmlformats.org/officeDocument/2006/relationships/hyperlink" Target="http://www.bcb.gov.br/Pec/Copom/Port/taxaSelic.asp" TargetMode="External"/><Relationship Id="rId134" Type="http://schemas.openxmlformats.org/officeDocument/2006/relationships/hyperlink" Target="http://www.bcb.gov.br/Pec/Copom/Port/taxaSelic.asp" TargetMode="External"/><Relationship Id="rId320" Type="http://schemas.openxmlformats.org/officeDocument/2006/relationships/hyperlink" Target="http://www.bcb.gov.br/Pec/Copom/Port/taxaSelic.asp" TargetMode="External"/><Relationship Id="rId80" Type="http://schemas.openxmlformats.org/officeDocument/2006/relationships/hyperlink" Target="http://www.bcb.gov.br/Pec/Copom/Port/taxaSelic.asp" TargetMode="External"/><Relationship Id="rId155" Type="http://schemas.openxmlformats.org/officeDocument/2006/relationships/hyperlink" Target="http://www.bcb.gov.br/Pec/Copom/Port/taxaSelic.asp" TargetMode="External"/><Relationship Id="rId176" Type="http://schemas.openxmlformats.org/officeDocument/2006/relationships/hyperlink" Target="http://www.bcb.gov.br/Pec/Copom/Port/taxaSelic.asp" TargetMode="External"/><Relationship Id="rId197" Type="http://schemas.openxmlformats.org/officeDocument/2006/relationships/hyperlink" Target="http://www.bcb.gov.br/Pec/Copom/Port/taxaSelic.asp" TargetMode="External"/><Relationship Id="rId341" Type="http://schemas.openxmlformats.org/officeDocument/2006/relationships/hyperlink" Target="http://www.bcb.gov.br/Pec/Copom/Port/taxaSelic.asp" TargetMode="External"/><Relationship Id="rId362" Type="http://schemas.openxmlformats.org/officeDocument/2006/relationships/hyperlink" Target="http://www.bcb.gov.br/Pec/Copom/Port/taxaSelic.asp" TargetMode="External"/><Relationship Id="rId383" Type="http://schemas.openxmlformats.org/officeDocument/2006/relationships/hyperlink" Target="http://www.bcb.gov.br/Pec/Copom/Port/taxaSelic.asp" TargetMode="External"/><Relationship Id="rId201" Type="http://schemas.openxmlformats.org/officeDocument/2006/relationships/hyperlink" Target="http://www.bcb.gov.br/Pec/Copom/Port/taxaSelic.asp" TargetMode="External"/><Relationship Id="rId222" Type="http://schemas.openxmlformats.org/officeDocument/2006/relationships/hyperlink" Target="http://www.bcb.gov.br/Pec/Copom/Port/taxaSelic.asp" TargetMode="External"/><Relationship Id="rId243" Type="http://schemas.openxmlformats.org/officeDocument/2006/relationships/hyperlink" Target="http://www.bcb.gov.br/Pec/Copom/Port/taxaSelic.asp" TargetMode="External"/><Relationship Id="rId264" Type="http://schemas.openxmlformats.org/officeDocument/2006/relationships/hyperlink" Target="http://www.bcb.gov.br/Pec/Copom/Port/taxaSelic.asp" TargetMode="External"/><Relationship Id="rId285" Type="http://schemas.openxmlformats.org/officeDocument/2006/relationships/hyperlink" Target="http://www.bcb.gov.br/Pec/Copom/Port/taxaSelic.asp" TargetMode="External"/><Relationship Id="rId17" Type="http://schemas.openxmlformats.org/officeDocument/2006/relationships/hyperlink" Target="http://www.bcb.gov.br/Pec/Copom/Port/taxaSelic.asp" TargetMode="External"/><Relationship Id="rId38" Type="http://schemas.openxmlformats.org/officeDocument/2006/relationships/hyperlink" Target="http://www.bcb.gov.br/Pec/Copom/Port/taxaSelic.asp" TargetMode="External"/><Relationship Id="rId59" Type="http://schemas.openxmlformats.org/officeDocument/2006/relationships/hyperlink" Target="http://www.bcb.gov.br/Pec/Copom/Port/taxaSelic.asp" TargetMode="External"/><Relationship Id="rId103" Type="http://schemas.openxmlformats.org/officeDocument/2006/relationships/hyperlink" Target="http://www.bcb.gov.br/Pec/Copom/Port/taxaSelic.asp" TargetMode="External"/><Relationship Id="rId124" Type="http://schemas.openxmlformats.org/officeDocument/2006/relationships/hyperlink" Target="http://www.bcb.gov.br/Pec/Copom/Port/taxaSelic.asp" TargetMode="External"/><Relationship Id="rId310" Type="http://schemas.openxmlformats.org/officeDocument/2006/relationships/hyperlink" Target="http://www.bcb.gov.br/Pec/Copom/Port/taxaSelic.asp" TargetMode="External"/><Relationship Id="rId70" Type="http://schemas.openxmlformats.org/officeDocument/2006/relationships/hyperlink" Target="http://www.bcb.gov.br/Pec/Copom/Port/taxaSelic.asp" TargetMode="External"/><Relationship Id="rId91" Type="http://schemas.openxmlformats.org/officeDocument/2006/relationships/hyperlink" Target="http://www.bcb.gov.br/Pec/Copom/Port/taxaSelic.asp" TargetMode="External"/><Relationship Id="rId145" Type="http://schemas.openxmlformats.org/officeDocument/2006/relationships/hyperlink" Target="http://www.bcb.gov.br/Pec/Copom/Port/taxaSelic.asp" TargetMode="External"/><Relationship Id="rId166" Type="http://schemas.openxmlformats.org/officeDocument/2006/relationships/hyperlink" Target="http://www.bcb.gov.br/Pec/Copom/Port/taxaSelic.asp" TargetMode="External"/><Relationship Id="rId187" Type="http://schemas.openxmlformats.org/officeDocument/2006/relationships/hyperlink" Target="http://www.bcb.gov.br/Pec/Copom/Port/taxaSelic.asp" TargetMode="External"/><Relationship Id="rId331" Type="http://schemas.openxmlformats.org/officeDocument/2006/relationships/hyperlink" Target="http://www.bcb.gov.br/Pec/Copom/Port/taxaSelic.asp" TargetMode="External"/><Relationship Id="rId352" Type="http://schemas.openxmlformats.org/officeDocument/2006/relationships/hyperlink" Target="http://www.bcb.gov.br/Pec/Copom/Port/taxaSelic.asp" TargetMode="External"/><Relationship Id="rId373" Type="http://schemas.openxmlformats.org/officeDocument/2006/relationships/hyperlink" Target="http://www.bcb.gov.br/Pec/Copom/Port/taxaSelic.asp" TargetMode="External"/><Relationship Id="rId394" Type="http://schemas.openxmlformats.org/officeDocument/2006/relationships/hyperlink" Target="http://www.bcb.gov.br/Pec/Copom/Port/taxaSelic.asp" TargetMode="External"/><Relationship Id="rId408" Type="http://schemas.openxmlformats.org/officeDocument/2006/relationships/hyperlink" Target="http://www.bcb.gov.br/Pec/Copom/Port/taxaSelic.asp" TargetMode="External"/><Relationship Id="rId1" Type="http://schemas.openxmlformats.org/officeDocument/2006/relationships/hyperlink" Target="http://www.bcb.gov.br/Pec/Copom/Port/taxaSelic.asp" TargetMode="External"/><Relationship Id="rId212" Type="http://schemas.openxmlformats.org/officeDocument/2006/relationships/hyperlink" Target="http://www.bcb.gov.br/Pec/Copom/Port/taxaSelic.asp" TargetMode="External"/><Relationship Id="rId233" Type="http://schemas.openxmlformats.org/officeDocument/2006/relationships/hyperlink" Target="http://www.bcb.gov.br/Pec/Copom/Port/taxaSelic.asp" TargetMode="External"/><Relationship Id="rId254" Type="http://schemas.openxmlformats.org/officeDocument/2006/relationships/hyperlink" Target="http://www.bcb.gov.br/Pec/Copom/Port/taxaSelic.asp" TargetMode="External"/><Relationship Id="rId28" Type="http://schemas.openxmlformats.org/officeDocument/2006/relationships/hyperlink" Target="http://www.bcb.gov.br/Pec/Copom/Port/taxaSelic.asp" TargetMode="External"/><Relationship Id="rId49" Type="http://schemas.openxmlformats.org/officeDocument/2006/relationships/hyperlink" Target="http://www.bcb.gov.br/Pec/Copom/Port/taxaSelic.asp" TargetMode="External"/><Relationship Id="rId114" Type="http://schemas.openxmlformats.org/officeDocument/2006/relationships/hyperlink" Target="http://www.bcb.gov.br/Pec/Copom/Port/taxaSelic.asp" TargetMode="External"/><Relationship Id="rId275" Type="http://schemas.openxmlformats.org/officeDocument/2006/relationships/hyperlink" Target="http://www.bcb.gov.br/Pec/Copom/Port/taxaSelic.asp" TargetMode="External"/><Relationship Id="rId296" Type="http://schemas.openxmlformats.org/officeDocument/2006/relationships/hyperlink" Target="http://www.bcb.gov.br/Pec/Copom/Port/taxaSelic.asp" TargetMode="External"/><Relationship Id="rId300" Type="http://schemas.openxmlformats.org/officeDocument/2006/relationships/hyperlink" Target="http://www.bcb.gov.br/Pec/Copom/Port/taxaSelic.asp" TargetMode="External"/><Relationship Id="rId60" Type="http://schemas.openxmlformats.org/officeDocument/2006/relationships/hyperlink" Target="http://www.bcb.gov.br/Pec/Copom/Port/taxaSelic.asp" TargetMode="External"/><Relationship Id="rId81" Type="http://schemas.openxmlformats.org/officeDocument/2006/relationships/hyperlink" Target="http://www.bcb.gov.br/Pec/Copom/Port/taxaSelic.asp" TargetMode="External"/><Relationship Id="rId135" Type="http://schemas.openxmlformats.org/officeDocument/2006/relationships/hyperlink" Target="http://www.bcb.gov.br/Pec/Copom/Port/taxaSelic.asp" TargetMode="External"/><Relationship Id="rId156" Type="http://schemas.openxmlformats.org/officeDocument/2006/relationships/hyperlink" Target="http://www.bcb.gov.br/Pec/Copom/Port/taxaSelic.asp" TargetMode="External"/><Relationship Id="rId177" Type="http://schemas.openxmlformats.org/officeDocument/2006/relationships/hyperlink" Target="http://www.bcb.gov.br/Pec/Copom/Port/taxaSelic.asp" TargetMode="External"/><Relationship Id="rId198" Type="http://schemas.openxmlformats.org/officeDocument/2006/relationships/hyperlink" Target="http://www.bcb.gov.br/Pec/Copom/Port/taxaSelic.asp" TargetMode="External"/><Relationship Id="rId321" Type="http://schemas.openxmlformats.org/officeDocument/2006/relationships/hyperlink" Target="http://www.bcb.gov.br/Pec/Copom/Port/taxaSelic.asp" TargetMode="External"/><Relationship Id="rId342" Type="http://schemas.openxmlformats.org/officeDocument/2006/relationships/hyperlink" Target="http://www.bcb.gov.br/Pec/Copom/Port/taxaSelic.asp" TargetMode="External"/><Relationship Id="rId363" Type="http://schemas.openxmlformats.org/officeDocument/2006/relationships/hyperlink" Target="http://www.bcb.gov.br/Pec/Copom/Port/taxaSelic.asp" TargetMode="External"/><Relationship Id="rId384" Type="http://schemas.openxmlformats.org/officeDocument/2006/relationships/hyperlink" Target="http://www.bcb.gov.br/Pec/Copom/Port/taxaSelic.asp" TargetMode="External"/><Relationship Id="rId202" Type="http://schemas.openxmlformats.org/officeDocument/2006/relationships/hyperlink" Target="http://www.bcb.gov.br/Pec/Copom/Port/taxaSelic.asp" TargetMode="External"/><Relationship Id="rId223" Type="http://schemas.openxmlformats.org/officeDocument/2006/relationships/hyperlink" Target="http://www.bcb.gov.br/Pec/Copom/Port/taxaSelic.asp" TargetMode="External"/><Relationship Id="rId244" Type="http://schemas.openxmlformats.org/officeDocument/2006/relationships/hyperlink" Target="http://www.bcb.gov.br/Pec/Copom/Port/taxaSelic.asp" TargetMode="External"/><Relationship Id="rId18" Type="http://schemas.openxmlformats.org/officeDocument/2006/relationships/hyperlink" Target="http://www.bcb.gov.br/Pec/Copom/Port/taxaSelic.asp" TargetMode="External"/><Relationship Id="rId39" Type="http://schemas.openxmlformats.org/officeDocument/2006/relationships/hyperlink" Target="http://www.bcb.gov.br/Pec/Copom/Port/taxaSelic.asp" TargetMode="External"/><Relationship Id="rId265" Type="http://schemas.openxmlformats.org/officeDocument/2006/relationships/hyperlink" Target="http://www.bcb.gov.br/Pec/Copom/Port/taxaSelic.asp" TargetMode="External"/><Relationship Id="rId286" Type="http://schemas.openxmlformats.org/officeDocument/2006/relationships/hyperlink" Target="http://www.bcb.gov.br/Pec/Copom/Port/taxaSelic.asp" TargetMode="External"/><Relationship Id="rId50" Type="http://schemas.openxmlformats.org/officeDocument/2006/relationships/hyperlink" Target="http://www.bcb.gov.br/Pec/Copom/Port/taxaSelic.asp" TargetMode="External"/><Relationship Id="rId104" Type="http://schemas.openxmlformats.org/officeDocument/2006/relationships/hyperlink" Target="http://www.bcb.gov.br/Pec/Copom/Port/taxaSelic.asp" TargetMode="External"/><Relationship Id="rId125" Type="http://schemas.openxmlformats.org/officeDocument/2006/relationships/hyperlink" Target="http://www.bcb.gov.br/Pec/Copom/Port/taxaSelic.asp" TargetMode="External"/><Relationship Id="rId146" Type="http://schemas.openxmlformats.org/officeDocument/2006/relationships/hyperlink" Target="http://www.bcb.gov.br/Pec/Copom/Port/taxaSelic.asp" TargetMode="External"/><Relationship Id="rId167" Type="http://schemas.openxmlformats.org/officeDocument/2006/relationships/hyperlink" Target="http://www.bcb.gov.br/Pec/Copom/Port/taxaSelic.asp" TargetMode="External"/><Relationship Id="rId188" Type="http://schemas.openxmlformats.org/officeDocument/2006/relationships/hyperlink" Target="http://www.bcb.gov.br/Pec/Copom/Port/taxaSelic.asp" TargetMode="External"/><Relationship Id="rId311" Type="http://schemas.openxmlformats.org/officeDocument/2006/relationships/hyperlink" Target="http://www.bcb.gov.br/Pec/Copom/Port/taxaSelic.asp" TargetMode="External"/><Relationship Id="rId332" Type="http://schemas.openxmlformats.org/officeDocument/2006/relationships/hyperlink" Target="http://www.bcb.gov.br/Pec/Copom/Port/taxaSelic.asp" TargetMode="External"/><Relationship Id="rId353" Type="http://schemas.openxmlformats.org/officeDocument/2006/relationships/hyperlink" Target="http://www.bcb.gov.br/Pec/Copom/Port/taxaSelic.asp" TargetMode="External"/><Relationship Id="rId374" Type="http://schemas.openxmlformats.org/officeDocument/2006/relationships/hyperlink" Target="http://www.bcb.gov.br/Pec/Copom/Port/taxaSelic.asp" TargetMode="External"/><Relationship Id="rId395" Type="http://schemas.openxmlformats.org/officeDocument/2006/relationships/hyperlink" Target="http://www.bcb.gov.br/Pec/Copom/Port/taxaSelic.asp" TargetMode="External"/><Relationship Id="rId409" Type="http://schemas.openxmlformats.org/officeDocument/2006/relationships/hyperlink" Target="http://www.bcb.gov.br/Pec/Copom/Port/taxaSelic.asp" TargetMode="External"/><Relationship Id="rId71" Type="http://schemas.openxmlformats.org/officeDocument/2006/relationships/hyperlink" Target="http://www.bcb.gov.br/Pec/Copom/Port/taxaSelic.asp" TargetMode="External"/><Relationship Id="rId92" Type="http://schemas.openxmlformats.org/officeDocument/2006/relationships/hyperlink" Target="http://www.bcb.gov.br/Pec/Copom/Port/taxaSelic.asp" TargetMode="External"/><Relationship Id="rId213" Type="http://schemas.openxmlformats.org/officeDocument/2006/relationships/hyperlink" Target="http://www.bcb.gov.br/Pec/Copom/Port/taxaSelic.asp" TargetMode="External"/><Relationship Id="rId234" Type="http://schemas.openxmlformats.org/officeDocument/2006/relationships/hyperlink" Target="http://www.bcb.gov.br/Pec/Copom/Port/taxaSelic.asp" TargetMode="External"/><Relationship Id="rId2" Type="http://schemas.openxmlformats.org/officeDocument/2006/relationships/hyperlink" Target="http://www.bcb.gov.br/Pec/Copom/Port/taxaSelic.asp" TargetMode="External"/><Relationship Id="rId29" Type="http://schemas.openxmlformats.org/officeDocument/2006/relationships/hyperlink" Target="http://www.bcb.gov.br/Pec/Copom/Port/taxaSelic.asp" TargetMode="External"/><Relationship Id="rId255" Type="http://schemas.openxmlformats.org/officeDocument/2006/relationships/hyperlink" Target="http://www.bcb.gov.br/Pec/Copom/Port/taxaSelic.asp" TargetMode="External"/><Relationship Id="rId276" Type="http://schemas.openxmlformats.org/officeDocument/2006/relationships/hyperlink" Target="http://www.bcb.gov.br/Pec/Copom/Port/taxaSelic.asp" TargetMode="External"/><Relationship Id="rId297" Type="http://schemas.openxmlformats.org/officeDocument/2006/relationships/hyperlink" Target="http://www.bcb.gov.br/Pec/Copom/Port/taxaSelic.asp" TargetMode="External"/><Relationship Id="rId40" Type="http://schemas.openxmlformats.org/officeDocument/2006/relationships/hyperlink" Target="http://www.bcb.gov.br/Pec/Copom/Port/taxaSelic.asp" TargetMode="External"/><Relationship Id="rId115" Type="http://schemas.openxmlformats.org/officeDocument/2006/relationships/hyperlink" Target="http://www.bcb.gov.br/Pec/Copom/Port/taxaSelic.asp" TargetMode="External"/><Relationship Id="rId136" Type="http://schemas.openxmlformats.org/officeDocument/2006/relationships/hyperlink" Target="http://www.bcb.gov.br/Pec/Copom/Port/taxaSelic.asp" TargetMode="External"/><Relationship Id="rId157" Type="http://schemas.openxmlformats.org/officeDocument/2006/relationships/hyperlink" Target="http://www.bcb.gov.br/Pec/Copom/Port/taxaSelic.asp" TargetMode="External"/><Relationship Id="rId178" Type="http://schemas.openxmlformats.org/officeDocument/2006/relationships/hyperlink" Target="http://www.bcb.gov.br/Pec/Copom/Port/taxaSelic.asp" TargetMode="External"/><Relationship Id="rId301" Type="http://schemas.openxmlformats.org/officeDocument/2006/relationships/hyperlink" Target="http://www.bcb.gov.br/Pec/Copom/Port/taxaSelic.asp" TargetMode="External"/><Relationship Id="rId322" Type="http://schemas.openxmlformats.org/officeDocument/2006/relationships/hyperlink" Target="http://www.bcb.gov.br/Pec/Copom/Port/taxaSelic.asp" TargetMode="External"/><Relationship Id="rId343" Type="http://schemas.openxmlformats.org/officeDocument/2006/relationships/hyperlink" Target="http://www.bcb.gov.br/Pec/Copom/Port/taxaSelic.asp" TargetMode="External"/><Relationship Id="rId364" Type="http://schemas.openxmlformats.org/officeDocument/2006/relationships/hyperlink" Target="http://www.bcb.gov.br/Pec/Copom/Port/taxaSelic.asp" TargetMode="External"/><Relationship Id="rId61" Type="http://schemas.openxmlformats.org/officeDocument/2006/relationships/hyperlink" Target="http://www.bcb.gov.br/Pec/Copom/Port/taxaSelic.asp" TargetMode="External"/><Relationship Id="rId82" Type="http://schemas.openxmlformats.org/officeDocument/2006/relationships/hyperlink" Target="http://www.bcb.gov.br/Pec/Copom/Port/taxaSelic.asp" TargetMode="External"/><Relationship Id="rId199" Type="http://schemas.openxmlformats.org/officeDocument/2006/relationships/hyperlink" Target="http://www.bcb.gov.br/Pec/Copom/Port/taxaSelic.asp" TargetMode="External"/><Relationship Id="rId203" Type="http://schemas.openxmlformats.org/officeDocument/2006/relationships/hyperlink" Target="http://www.bcb.gov.br/Pec/Copom/Port/taxaSelic.asp" TargetMode="External"/><Relationship Id="rId385" Type="http://schemas.openxmlformats.org/officeDocument/2006/relationships/hyperlink" Target="http://www.bcb.gov.br/Pec/Copom/Port/taxaSelic.asp" TargetMode="External"/><Relationship Id="rId19" Type="http://schemas.openxmlformats.org/officeDocument/2006/relationships/hyperlink" Target="http://www.bcb.gov.br/Pec/Copom/Port/taxaSelic.asp" TargetMode="External"/><Relationship Id="rId224" Type="http://schemas.openxmlformats.org/officeDocument/2006/relationships/hyperlink" Target="http://www.bcb.gov.br/Pec/Copom/Port/taxaSelic.asp" TargetMode="External"/><Relationship Id="rId245" Type="http://schemas.openxmlformats.org/officeDocument/2006/relationships/hyperlink" Target="http://www.bcb.gov.br/Pec/Copom/Port/taxaSelic.asp" TargetMode="External"/><Relationship Id="rId266" Type="http://schemas.openxmlformats.org/officeDocument/2006/relationships/hyperlink" Target="http://www.bcb.gov.br/Pec/Copom/Port/taxaSelic.asp" TargetMode="External"/><Relationship Id="rId287" Type="http://schemas.openxmlformats.org/officeDocument/2006/relationships/hyperlink" Target="http://www.bcb.gov.br/Pec/Copom/Port/taxaSelic.asp" TargetMode="External"/><Relationship Id="rId410" Type="http://schemas.openxmlformats.org/officeDocument/2006/relationships/hyperlink" Target="http://www.bcb.gov.br/Pec/Copom/Port/taxaSelic.asp" TargetMode="External"/><Relationship Id="rId30" Type="http://schemas.openxmlformats.org/officeDocument/2006/relationships/hyperlink" Target="http://www.bcb.gov.br/Pec/Copom/Port/taxaSelic.asp" TargetMode="External"/><Relationship Id="rId105" Type="http://schemas.openxmlformats.org/officeDocument/2006/relationships/hyperlink" Target="http://www.bcb.gov.br/Pec/Copom/Port/taxaSelic.asp" TargetMode="External"/><Relationship Id="rId126" Type="http://schemas.openxmlformats.org/officeDocument/2006/relationships/hyperlink" Target="http://www.bcb.gov.br/Pec/Copom/Port/taxaSelic.asp" TargetMode="External"/><Relationship Id="rId147" Type="http://schemas.openxmlformats.org/officeDocument/2006/relationships/hyperlink" Target="http://www.bcb.gov.br/Pec/Copom/Port/taxaSelic.asp" TargetMode="External"/><Relationship Id="rId168" Type="http://schemas.openxmlformats.org/officeDocument/2006/relationships/hyperlink" Target="http://www.bcb.gov.br/Pec/Copom/Port/taxaSelic.asp" TargetMode="External"/><Relationship Id="rId312" Type="http://schemas.openxmlformats.org/officeDocument/2006/relationships/hyperlink" Target="http://www.bcb.gov.br/Pec/Copom/Port/taxaSelic.asp" TargetMode="External"/><Relationship Id="rId333" Type="http://schemas.openxmlformats.org/officeDocument/2006/relationships/hyperlink" Target="http://www.bcb.gov.br/Pec/Copom/Port/taxaSelic.asp" TargetMode="External"/><Relationship Id="rId354" Type="http://schemas.openxmlformats.org/officeDocument/2006/relationships/hyperlink" Target="http://www.bcb.gov.br/Pec/Copom/Port/taxaSelic.asp" TargetMode="External"/><Relationship Id="rId51" Type="http://schemas.openxmlformats.org/officeDocument/2006/relationships/hyperlink" Target="http://www.bcb.gov.br/Pec/Copom/Port/taxaSelic.asp" TargetMode="External"/><Relationship Id="rId72" Type="http://schemas.openxmlformats.org/officeDocument/2006/relationships/hyperlink" Target="http://www.bcb.gov.br/Pec/Copom/Port/taxaSelic.asp" TargetMode="External"/><Relationship Id="rId93" Type="http://schemas.openxmlformats.org/officeDocument/2006/relationships/hyperlink" Target="http://www.bcb.gov.br/Pec/Copom/Port/taxaSelic.asp" TargetMode="External"/><Relationship Id="rId189" Type="http://schemas.openxmlformats.org/officeDocument/2006/relationships/hyperlink" Target="http://www.bcb.gov.br/Pec/Copom/Port/taxaSelic.asp" TargetMode="External"/><Relationship Id="rId375" Type="http://schemas.openxmlformats.org/officeDocument/2006/relationships/hyperlink" Target="http://www.bcb.gov.br/Pec/Copom/Port/taxaSelic.asp" TargetMode="External"/><Relationship Id="rId396" Type="http://schemas.openxmlformats.org/officeDocument/2006/relationships/hyperlink" Target="http://www.bcb.gov.br/Pec/Copom/Port/taxaSelic.asp" TargetMode="External"/><Relationship Id="rId3" Type="http://schemas.openxmlformats.org/officeDocument/2006/relationships/hyperlink" Target="http://www.bcb.gov.br/Pec/Copom/Port/taxaSelic.asp" TargetMode="External"/><Relationship Id="rId214" Type="http://schemas.openxmlformats.org/officeDocument/2006/relationships/hyperlink" Target="http://www.bcb.gov.br/Pec/Copom/Port/taxaSelic.asp" TargetMode="External"/><Relationship Id="rId235" Type="http://schemas.openxmlformats.org/officeDocument/2006/relationships/hyperlink" Target="http://www.bcb.gov.br/Pec/Copom/Port/taxaSelic.asp" TargetMode="External"/><Relationship Id="rId256" Type="http://schemas.openxmlformats.org/officeDocument/2006/relationships/hyperlink" Target="http://www.bcb.gov.br/Pec/Copom/Port/taxaSelic.asp" TargetMode="External"/><Relationship Id="rId277" Type="http://schemas.openxmlformats.org/officeDocument/2006/relationships/hyperlink" Target="http://www.bcb.gov.br/Pec/Copom/Port/taxaSelic.asp" TargetMode="External"/><Relationship Id="rId298" Type="http://schemas.openxmlformats.org/officeDocument/2006/relationships/hyperlink" Target="http://www.bcb.gov.br/Pec/Copom/Port/taxaSelic.asp" TargetMode="External"/><Relationship Id="rId400" Type="http://schemas.openxmlformats.org/officeDocument/2006/relationships/hyperlink" Target="http://www.bcb.gov.br/Pec/Copom/Port/taxaSelic.asp" TargetMode="External"/><Relationship Id="rId116" Type="http://schemas.openxmlformats.org/officeDocument/2006/relationships/hyperlink" Target="http://www.bcb.gov.br/Pec/Copom/Port/taxaSelic.asp" TargetMode="External"/><Relationship Id="rId137" Type="http://schemas.openxmlformats.org/officeDocument/2006/relationships/hyperlink" Target="http://www.bcb.gov.br/Pec/Copom/Port/taxaSelic.asp" TargetMode="External"/><Relationship Id="rId158" Type="http://schemas.openxmlformats.org/officeDocument/2006/relationships/hyperlink" Target="http://www.bcb.gov.br/Pec/Copom/Port/taxaSelic.asp" TargetMode="External"/><Relationship Id="rId302" Type="http://schemas.openxmlformats.org/officeDocument/2006/relationships/hyperlink" Target="http://www.bcb.gov.br/Pec/Copom/Port/taxaSelic.asp" TargetMode="External"/><Relationship Id="rId323" Type="http://schemas.openxmlformats.org/officeDocument/2006/relationships/hyperlink" Target="http://www.bcb.gov.br/Pec/Copom/Port/taxaSelic.asp" TargetMode="External"/><Relationship Id="rId344" Type="http://schemas.openxmlformats.org/officeDocument/2006/relationships/hyperlink" Target="http://www.bcb.gov.br/Pec/Copom/Port/taxaSelic.asp" TargetMode="External"/><Relationship Id="rId20" Type="http://schemas.openxmlformats.org/officeDocument/2006/relationships/hyperlink" Target="http://www.bcb.gov.br/Pec/Copom/Port/taxaSelic.asp" TargetMode="External"/><Relationship Id="rId41" Type="http://schemas.openxmlformats.org/officeDocument/2006/relationships/hyperlink" Target="http://www.bcb.gov.br/Pec/Copom/Port/taxaSelic.asp" TargetMode="External"/><Relationship Id="rId62" Type="http://schemas.openxmlformats.org/officeDocument/2006/relationships/hyperlink" Target="http://www.bcb.gov.br/Pec/Copom/Port/taxaSelic.asp" TargetMode="External"/><Relationship Id="rId83" Type="http://schemas.openxmlformats.org/officeDocument/2006/relationships/hyperlink" Target="http://www.bcb.gov.br/Pec/Copom/Port/taxaSelic.asp" TargetMode="External"/><Relationship Id="rId179" Type="http://schemas.openxmlformats.org/officeDocument/2006/relationships/hyperlink" Target="http://www.bcb.gov.br/Pec/Copom/Port/taxaSelic.asp" TargetMode="External"/><Relationship Id="rId365" Type="http://schemas.openxmlformats.org/officeDocument/2006/relationships/hyperlink" Target="http://www.bcb.gov.br/Pec/Copom/Port/taxaSelic.asp" TargetMode="External"/><Relationship Id="rId386" Type="http://schemas.openxmlformats.org/officeDocument/2006/relationships/hyperlink" Target="http://www.bcb.gov.br/Pec/Copom/Port/taxaSelic.asp" TargetMode="External"/><Relationship Id="rId190" Type="http://schemas.openxmlformats.org/officeDocument/2006/relationships/hyperlink" Target="http://www.bcb.gov.br/Pec/Copom/Port/taxaSelic.asp" TargetMode="External"/><Relationship Id="rId204" Type="http://schemas.openxmlformats.org/officeDocument/2006/relationships/hyperlink" Target="http://www.bcb.gov.br/Pec/Copom/Port/taxaSelic.asp" TargetMode="External"/><Relationship Id="rId225" Type="http://schemas.openxmlformats.org/officeDocument/2006/relationships/hyperlink" Target="http://www.bcb.gov.br/Pec/Copom/Port/taxaSelic.asp" TargetMode="External"/><Relationship Id="rId246" Type="http://schemas.openxmlformats.org/officeDocument/2006/relationships/hyperlink" Target="http://www.bcb.gov.br/Pec/Copom/Port/taxaSelic.asp" TargetMode="External"/><Relationship Id="rId267" Type="http://schemas.openxmlformats.org/officeDocument/2006/relationships/hyperlink" Target="http://www.bcb.gov.br/Pec/Copom/Port/taxaSelic.asp" TargetMode="External"/><Relationship Id="rId288" Type="http://schemas.openxmlformats.org/officeDocument/2006/relationships/hyperlink" Target="http://www.bcb.gov.br/Pec/Copom/Port/taxaSelic.asp" TargetMode="External"/><Relationship Id="rId411" Type="http://schemas.openxmlformats.org/officeDocument/2006/relationships/hyperlink" Target="http://www.bcb.gov.br/Pec/Copom/Port/taxaSelic.asp" TargetMode="External"/><Relationship Id="rId106" Type="http://schemas.openxmlformats.org/officeDocument/2006/relationships/hyperlink" Target="http://www.bcb.gov.br/Pec/Copom/Port/taxaSelic.asp" TargetMode="External"/><Relationship Id="rId127" Type="http://schemas.openxmlformats.org/officeDocument/2006/relationships/hyperlink" Target="http://www.bcb.gov.br/Pec/Copom/Port/taxaSelic.asp" TargetMode="External"/><Relationship Id="rId313" Type="http://schemas.openxmlformats.org/officeDocument/2006/relationships/hyperlink" Target="http://www.bcb.gov.br/Pec/Copom/Port/taxaSelic.asp" TargetMode="External"/><Relationship Id="rId10" Type="http://schemas.openxmlformats.org/officeDocument/2006/relationships/hyperlink" Target="http://www.bcb.gov.br/Pec/Copom/Port/taxaSelic.asp" TargetMode="External"/><Relationship Id="rId31" Type="http://schemas.openxmlformats.org/officeDocument/2006/relationships/hyperlink" Target="http://www.bcb.gov.br/Pec/Copom/Port/taxaSelic.asp" TargetMode="External"/><Relationship Id="rId52" Type="http://schemas.openxmlformats.org/officeDocument/2006/relationships/hyperlink" Target="http://www.bcb.gov.br/Pec/Copom/Port/taxaSelic.asp" TargetMode="External"/><Relationship Id="rId73" Type="http://schemas.openxmlformats.org/officeDocument/2006/relationships/hyperlink" Target="http://www.bcb.gov.br/Pec/Copom/Port/taxaSelic.asp" TargetMode="External"/><Relationship Id="rId94" Type="http://schemas.openxmlformats.org/officeDocument/2006/relationships/hyperlink" Target="http://www.bcb.gov.br/Pec/Copom/Port/taxaSelic.asp" TargetMode="External"/><Relationship Id="rId148" Type="http://schemas.openxmlformats.org/officeDocument/2006/relationships/hyperlink" Target="http://www.bcb.gov.br/Pec/Copom/Port/taxaSelic.asp" TargetMode="External"/><Relationship Id="rId169" Type="http://schemas.openxmlformats.org/officeDocument/2006/relationships/hyperlink" Target="http://www.bcb.gov.br/Pec/Copom/Port/taxaSelic.asp" TargetMode="External"/><Relationship Id="rId334" Type="http://schemas.openxmlformats.org/officeDocument/2006/relationships/hyperlink" Target="http://www.bcb.gov.br/Pec/Copom/Port/taxaSelic.asp" TargetMode="External"/><Relationship Id="rId355" Type="http://schemas.openxmlformats.org/officeDocument/2006/relationships/hyperlink" Target="http://www.bcb.gov.br/Pec/Copom/Port/taxaSelic.asp" TargetMode="External"/><Relationship Id="rId376" Type="http://schemas.openxmlformats.org/officeDocument/2006/relationships/hyperlink" Target="http://www.bcb.gov.br/Pec/Copom/Port/taxaSelic.asp" TargetMode="External"/><Relationship Id="rId397" Type="http://schemas.openxmlformats.org/officeDocument/2006/relationships/hyperlink" Target="http://www.bcb.gov.br/Pec/Copom/Port/taxaSelic.asp" TargetMode="External"/><Relationship Id="rId4" Type="http://schemas.openxmlformats.org/officeDocument/2006/relationships/hyperlink" Target="http://www.bcb.gov.br/Pec/Copom/Port/taxaSelic.asp" TargetMode="External"/><Relationship Id="rId180" Type="http://schemas.openxmlformats.org/officeDocument/2006/relationships/hyperlink" Target="http://www.bcb.gov.br/Pec/Copom/Port/taxaSelic.asp" TargetMode="External"/><Relationship Id="rId215" Type="http://schemas.openxmlformats.org/officeDocument/2006/relationships/hyperlink" Target="http://www.bcb.gov.br/Pec/Copom/Port/taxaSelic.asp" TargetMode="External"/><Relationship Id="rId236" Type="http://schemas.openxmlformats.org/officeDocument/2006/relationships/hyperlink" Target="http://www.bcb.gov.br/Pec/Copom/Port/taxaSelic.asp" TargetMode="External"/><Relationship Id="rId257" Type="http://schemas.openxmlformats.org/officeDocument/2006/relationships/hyperlink" Target="http://www.bcb.gov.br/Pec/Copom/Port/taxaSelic.asp" TargetMode="External"/><Relationship Id="rId278" Type="http://schemas.openxmlformats.org/officeDocument/2006/relationships/hyperlink" Target="http://www.bcb.gov.br/Pec/Copom/Port/taxaSelic.asp" TargetMode="External"/><Relationship Id="rId401" Type="http://schemas.openxmlformats.org/officeDocument/2006/relationships/hyperlink" Target="http://www.bcb.gov.br/Pec/Copom/Port/taxaSelic.asp" TargetMode="External"/><Relationship Id="rId303" Type="http://schemas.openxmlformats.org/officeDocument/2006/relationships/hyperlink" Target="http://www.bcb.gov.br/Pec/Copom/Port/taxaSelic.asp" TargetMode="External"/><Relationship Id="rId42" Type="http://schemas.openxmlformats.org/officeDocument/2006/relationships/hyperlink" Target="http://www.bcb.gov.br/Pec/Copom/Port/taxaSelic.asp" TargetMode="External"/><Relationship Id="rId84" Type="http://schemas.openxmlformats.org/officeDocument/2006/relationships/hyperlink" Target="http://www.bcb.gov.br/Pec/Copom/Port/taxaSelic.asp" TargetMode="External"/><Relationship Id="rId138" Type="http://schemas.openxmlformats.org/officeDocument/2006/relationships/hyperlink" Target="http://www.bcb.gov.br/Pec/Copom/Port/taxaSelic.asp" TargetMode="External"/><Relationship Id="rId345" Type="http://schemas.openxmlformats.org/officeDocument/2006/relationships/hyperlink" Target="http://www.bcb.gov.br/Pec/Copom/Port/taxaSelic.asp" TargetMode="External"/><Relationship Id="rId387" Type="http://schemas.openxmlformats.org/officeDocument/2006/relationships/hyperlink" Target="http://www.bcb.gov.br/Pec/Copom/Port/taxaSelic.asp" TargetMode="External"/><Relationship Id="rId191" Type="http://schemas.openxmlformats.org/officeDocument/2006/relationships/hyperlink" Target="http://www.bcb.gov.br/Pec/Copom/Port/taxaSelic.asp" TargetMode="External"/><Relationship Id="rId205" Type="http://schemas.openxmlformats.org/officeDocument/2006/relationships/hyperlink" Target="http://www.bcb.gov.br/Pec/Copom/Port/taxaSelic.asp" TargetMode="External"/><Relationship Id="rId247" Type="http://schemas.openxmlformats.org/officeDocument/2006/relationships/hyperlink" Target="http://www.bcb.gov.br/Pec/Copom/Port/taxaSelic.asp" TargetMode="External"/><Relationship Id="rId412" Type="http://schemas.openxmlformats.org/officeDocument/2006/relationships/hyperlink" Target="http://www.bcb.gov.br/Pec/Copom/Port/taxaSelic.asp" TargetMode="External"/><Relationship Id="rId107" Type="http://schemas.openxmlformats.org/officeDocument/2006/relationships/hyperlink" Target="http://www.bcb.gov.br/Pec/Copom/Port/taxaSelic.asp" TargetMode="External"/><Relationship Id="rId289" Type="http://schemas.openxmlformats.org/officeDocument/2006/relationships/hyperlink" Target="http://www.bcb.gov.br/Pec/Copom/Port/taxaSelic.asp" TargetMode="External"/><Relationship Id="rId11" Type="http://schemas.openxmlformats.org/officeDocument/2006/relationships/hyperlink" Target="http://www.bcb.gov.br/Pec/Copom/Port/taxaSelic.asp" TargetMode="External"/><Relationship Id="rId53" Type="http://schemas.openxmlformats.org/officeDocument/2006/relationships/hyperlink" Target="http://www.bcb.gov.br/Pec/Copom/Port/taxaSelic.asp" TargetMode="External"/><Relationship Id="rId149" Type="http://schemas.openxmlformats.org/officeDocument/2006/relationships/hyperlink" Target="http://www.bcb.gov.br/Pec/Copom/Port/taxaSelic.asp" TargetMode="External"/><Relationship Id="rId314" Type="http://schemas.openxmlformats.org/officeDocument/2006/relationships/hyperlink" Target="http://www.bcb.gov.br/Pec/Copom/Port/taxaSelic.asp" TargetMode="External"/><Relationship Id="rId356" Type="http://schemas.openxmlformats.org/officeDocument/2006/relationships/hyperlink" Target="http://www.bcb.gov.br/Pec/Copom/Port/taxaSelic.asp" TargetMode="External"/><Relationship Id="rId398" Type="http://schemas.openxmlformats.org/officeDocument/2006/relationships/hyperlink" Target="http://www.bcb.gov.br/Pec/Copom/Port/taxaSelic.asp" TargetMode="External"/><Relationship Id="rId95" Type="http://schemas.openxmlformats.org/officeDocument/2006/relationships/hyperlink" Target="http://www.bcb.gov.br/Pec/Copom/Port/taxaSelic.asp" TargetMode="External"/><Relationship Id="rId160" Type="http://schemas.openxmlformats.org/officeDocument/2006/relationships/hyperlink" Target="http://www.bcb.gov.br/Pec/Copom/Port/taxaSelic.asp" TargetMode="External"/><Relationship Id="rId216" Type="http://schemas.openxmlformats.org/officeDocument/2006/relationships/hyperlink" Target="http://www.bcb.gov.br/Pec/Copom/Port/taxaSelic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3:N495"/>
  <sheetViews>
    <sheetView showGridLines="0" workbookViewId="0">
      <selection activeCell="L13" sqref="L13"/>
    </sheetView>
  </sheetViews>
  <sheetFormatPr defaultRowHeight="15" x14ac:dyDescent="0.25"/>
  <cols>
    <col min="1" max="1" width="10.42578125" bestFit="1" customWidth="1"/>
    <col min="2" max="2" width="8.85546875" bestFit="1" customWidth="1"/>
    <col min="3" max="3" width="6.5703125" bestFit="1" customWidth="1"/>
    <col min="4" max="4" width="10.85546875" bestFit="1" customWidth="1"/>
    <col min="5" max="5" width="9" bestFit="1" customWidth="1"/>
    <col min="6" max="6" width="8" bestFit="1" customWidth="1"/>
    <col min="7" max="7" width="6.85546875" bestFit="1" customWidth="1"/>
    <col min="8" max="8" width="8.28515625" bestFit="1" customWidth="1"/>
    <col min="9" max="9" width="13.85546875" bestFit="1" customWidth="1"/>
  </cols>
  <sheetData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L3" s="2" t="s">
        <v>10</v>
      </c>
      <c r="M3" s="4">
        <f>MAX(B4:B495)</f>
        <v>61895</v>
      </c>
    </row>
    <row r="4" spans="1:14" x14ac:dyDescent="0.25">
      <c r="A4" s="3">
        <v>42447</v>
      </c>
      <c r="B4" s="5">
        <v>50815</v>
      </c>
      <c r="C4" s="5">
        <v>50815</v>
      </c>
      <c r="D4" s="6">
        <v>-0.19</v>
      </c>
      <c r="E4" s="6">
        <v>50915.46</v>
      </c>
      <c r="F4" s="5">
        <v>50202</v>
      </c>
      <c r="G4" s="5">
        <v>50577</v>
      </c>
      <c r="H4" s="5">
        <v>51308</v>
      </c>
      <c r="I4" s="5">
        <v>9237136566</v>
      </c>
      <c r="J4" s="5">
        <v>1349773</v>
      </c>
      <c r="L4" t="s">
        <v>11</v>
      </c>
      <c r="M4" s="4">
        <f>MIN(B4:B495)</f>
        <v>37497</v>
      </c>
    </row>
    <row r="5" spans="1:14" x14ac:dyDescent="0.25">
      <c r="A5" s="3">
        <v>42446</v>
      </c>
      <c r="B5" s="5">
        <v>50914</v>
      </c>
      <c r="C5" s="5">
        <v>50914</v>
      </c>
      <c r="D5" s="6">
        <v>6.6</v>
      </c>
      <c r="E5" s="6">
        <v>47770.46</v>
      </c>
      <c r="F5" s="5">
        <v>47770</v>
      </c>
      <c r="G5" s="5">
        <v>50580</v>
      </c>
      <c r="H5" s="5">
        <v>51268</v>
      </c>
      <c r="I5" s="5">
        <v>12825333357</v>
      </c>
      <c r="J5" s="5">
        <v>1901758</v>
      </c>
      <c r="N5" s="7">
        <f>C40/C5</f>
        <v>0.73647719684173307</v>
      </c>
    </row>
    <row r="6" spans="1:14" x14ac:dyDescent="0.25">
      <c r="A6" s="3">
        <v>42445</v>
      </c>
      <c r="B6" s="5">
        <v>47763</v>
      </c>
      <c r="C6" s="5">
        <v>47763</v>
      </c>
      <c r="D6" s="6">
        <v>1.34</v>
      </c>
      <c r="E6" s="6">
        <v>47129.74</v>
      </c>
      <c r="F6" s="5">
        <v>46521</v>
      </c>
      <c r="G6" s="5">
        <v>47048</v>
      </c>
      <c r="H6" s="5">
        <v>47814</v>
      </c>
      <c r="I6" s="5">
        <v>7885185094</v>
      </c>
      <c r="J6" s="5">
        <v>1319280</v>
      </c>
    </row>
    <row r="7" spans="1:14" x14ac:dyDescent="0.25">
      <c r="A7" s="3">
        <v>42444</v>
      </c>
      <c r="B7" s="5">
        <v>47130</v>
      </c>
      <c r="C7" s="5">
        <v>47130</v>
      </c>
      <c r="D7" s="6">
        <v>-3.56</v>
      </c>
      <c r="E7" s="6">
        <v>48866.35</v>
      </c>
      <c r="F7" s="5">
        <v>46684</v>
      </c>
      <c r="G7" s="5">
        <v>47184</v>
      </c>
      <c r="H7" s="5">
        <v>48866</v>
      </c>
      <c r="I7" s="5">
        <v>8280624918</v>
      </c>
      <c r="J7" s="5">
        <v>1414080</v>
      </c>
    </row>
    <row r="8" spans="1:14" x14ac:dyDescent="0.25">
      <c r="A8" s="3">
        <v>42443</v>
      </c>
      <c r="B8" s="5">
        <v>48867</v>
      </c>
      <c r="C8" s="5">
        <v>48867</v>
      </c>
      <c r="D8" s="6">
        <v>-1.55</v>
      </c>
      <c r="E8" s="6">
        <v>49639.02</v>
      </c>
      <c r="F8" s="5">
        <v>48757</v>
      </c>
      <c r="G8" s="5">
        <v>49514</v>
      </c>
      <c r="H8" s="5">
        <v>50166</v>
      </c>
      <c r="I8" s="5">
        <v>7773786301</v>
      </c>
      <c r="J8" s="5">
        <v>1220176</v>
      </c>
    </row>
    <row r="9" spans="1:14" x14ac:dyDescent="0.25">
      <c r="A9" s="3">
        <v>42440</v>
      </c>
      <c r="B9" s="5">
        <v>49639</v>
      </c>
      <c r="C9" s="5">
        <v>49639</v>
      </c>
      <c r="D9" s="6">
        <v>0.14000000000000001</v>
      </c>
      <c r="E9" s="6">
        <v>49573.88</v>
      </c>
      <c r="F9" s="5">
        <v>49156</v>
      </c>
      <c r="G9" s="5">
        <v>49652</v>
      </c>
      <c r="H9" s="5">
        <v>50038</v>
      </c>
      <c r="I9" s="5">
        <v>9852906237</v>
      </c>
      <c r="J9" s="5">
        <v>1424245</v>
      </c>
    </row>
    <row r="10" spans="1:14" x14ac:dyDescent="0.25">
      <c r="A10" s="3">
        <v>42439</v>
      </c>
      <c r="B10" s="5">
        <v>49571</v>
      </c>
      <c r="C10" s="5">
        <v>49571</v>
      </c>
      <c r="D10" s="6">
        <v>1.86</v>
      </c>
      <c r="E10" s="6">
        <v>48666.75</v>
      </c>
      <c r="F10" s="5">
        <v>47922</v>
      </c>
      <c r="G10" s="5">
        <v>48947</v>
      </c>
      <c r="H10" s="5">
        <v>49974</v>
      </c>
      <c r="I10" s="5">
        <v>11845864787</v>
      </c>
      <c r="J10" s="5">
        <v>1808560</v>
      </c>
    </row>
    <row r="11" spans="1:14" x14ac:dyDescent="0.25">
      <c r="A11" s="3">
        <v>42438</v>
      </c>
      <c r="B11" s="5">
        <v>48665</v>
      </c>
      <c r="C11" s="5">
        <v>48665</v>
      </c>
      <c r="D11" s="6">
        <v>-0.89</v>
      </c>
      <c r="E11" s="6">
        <v>49102.41</v>
      </c>
      <c r="F11" s="5">
        <v>48623</v>
      </c>
      <c r="G11" s="5">
        <v>49143</v>
      </c>
      <c r="H11" s="5">
        <v>50001</v>
      </c>
      <c r="I11" s="5">
        <v>9927445270</v>
      </c>
      <c r="J11" s="5">
        <v>1418392</v>
      </c>
    </row>
    <row r="12" spans="1:14" x14ac:dyDescent="0.25">
      <c r="A12" s="3">
        <v>42437</v>
      </c>
      <c r="B12" s="5">
        <v>49102</v>
      </c>
      <c r="C12" s="5">
        <v>49102</v>
      </c>
      <c r="D12" s="6">
        <v>-0.28999999999999998</v>
      </c>
      <c r="E12" s="6">
        <v>49244.43</v>
      </c>
      <c r="F12" s="5">
        <v>48847</v>
      </c>
      <c r="G12" s="5">
        <v>49218</v>
      </c>
      <c r="H12" s="5">
        <v>49914</v>
      </c>
      <c r="I12" s="5">
        <v>11469458443</v>
      </c>
      <c r="J12" s="5">
        <v>1740834</v>
      </c>
    </row>
    <row r="13" spans="1:14" x14ac:dyDescent="0.25">
      <c r="A13" s="3">
        <v>42436</v>
      </c>
      <c r="B13" s="5">
        <v>49246</v>
      </c>
      <c r="C13" s="5">
        <v>49246</v>
      </c>
      <c r="D13" s="6">
        <v>0.33</v>
      </c>
      <c r="E13" s="6">
        <v>49089.16</v>
      </c>
      <c r="F13" s="5">
        <v>48746</v>
      </c>
      <c r="G13" s="5">
        <v>49214</v>
      </c>
      <c r="H13" s="5">
        <v>49639</v>
      </c>
      <c r="I13" s="5">
        <v>8987979583</v>
      </c>
      <c r="J13" s="5">
        <v>1417963</v>
      </c>
    </row>
    <row r="14" spans="1:14" x14ac:dyDescent="0.25">
      <c r="A14" s="3">
        <v>42433</v>
      </c>
      <c r="B14" s="5">
        <v>49085</v>
      </c>
      <c r="C14" s="5">
        <v>49085</v>
      </c>
      <c r="D14" s="6">
        <v>4.01</v>
      </c>
      <c r="E14" s="6">
        <v>47193.67</v>
      </c>
      <c r="F14" s="5">
        <v>47194</v>
      </c>
      <c r="G14" s="5">
        <v>49026</v>
      </c>
      <c r="H14" s="5">
        <v>50024</v>
      </c>
      <c r="I14" s="5">
        <v>16979446348</v>
      </c>
      <c r="J14" s="5">
        <v>2252184</v>
      </c>
    </row>
    <row r="15" spans="1:14" x14ac:dyDescent="0.25">
      <c r="A15" s="3">
        <v>42432</v>
      </c>
      <c r="B15" s="5">
        <v>47193</v>
      </c>
      <c r="C15" s="5">
        <v>47193</v>
      </c>
      <c r="D15" s="6">
        <v>5.12</v>
      </c>
      <c r="E15" s="6">
        <v>44900.39</v>
      </c>
      <c r="F15" s="5">
        <v>44900</v>
      </c>
      <c r="G15" s="5">
        <v>46271</v>
      </c>
      <c r="H15" s="5">
        <v>47375</v>
      </c>
      <c r="I15" s="5">
        <v>13012181622</v>
      </c>
      <c r="J15" s="5">
        <v>1979797</v>
      </c>
    </row>
    <row r="16" spans="1:14" x14ac:dyDescent="0.25">
      <c r="A16" s="3">
        <v>42431</v>
      </c>
      <c r="B16" s="5">
        <v>44893</v>
      </c>
      <c r="C16" s="5">
        <v>44893</v>
      </c>
      <c r="D16" s="6">
        <v>1.75</v>
      </c>
      <c r="E16" s="6">
        <v>44121.93</v>
      </c>
      <c r="F16" s="5">
        <v>43841</v>
      </c>
      <c r="G16" s="5">
        <v>44476</v>
      </c>
      <c r="H16" s="5">
        <v>44983</v>
      </c>
      <c r="I16" s="5">
        <v>7766474168</v>
      </c>
      <c r="J16" s="5">
        <v>1186345</v>
      </c>
    </row>
    <row r="17" spans="1:10" x14ac:dyDescent="0.25">
      <c r="A17" s="3">
        <v>42430</v>
      </c>
      <c r="B17" s="5">
        <v>44122</v>
      </c>
      <c r="C17" s="5">
        <v>44122</v>
      </c>
      <c r="D17" s="6">
        <v>3.1</v>
      </c>
      <c r="E17" s="6">
        <v>42795.17</v>
      </c>
      <c r="F17" s="5">
        <v>42795</v>
      </c>
      <c r="G17" s="5">
        <v>43768</v>
      </c>
      <c r="H17" s="5">
        <v>44181</v>
      </c>
      <c r="I17" s="5">
        <v>7124597544</v>
      </c>
      <c r="J17" s="5">
        <v>1199148</v>
      </c>
    </row>
    <row r="18" spans="1:10" x14ac:dyDescent="0.25">
      <c r="A18" s="3">
        <v>42429</v>
      </c>
      <c r="B18" s="5">
        <v>42794</v>
      </c>
      <c r="C18" s="5">
        <v>42794</v>
      </c>
      <c r="D18" s="6">
        <v>2.89</v>
      </c>
      <c r="E18" s="6">
        <v>41599.440000000002</v>
      </c>
      <c r="F18" s="5">
        <v>41599</v>
      </c>
      <c r="G18" s="5">
        <v>42640</v>
      </c>
      <c r="H18" s="5">
        <v>43053</v>
      </c>
      <c r="I18" s="5">
        <v>7002147189</v>
      </c>
      <c r="J18" s="5">
        <v>1101241</v>
      </c>
    </row>
    <row r="19" spans="1:10" x14ac:dyDescent="0.25">
      <c r="A19" s="3">
        <v>42426</v>
      </c>
      <c r="B19" s="5">
        <v>41593</v>
      </c>
      <c r="C19" s="5">
        <v>41593</v>
      </c>
      <c r="D19" s="6">
        <v>-0.7</v>
      </c>
      <c r="E19" s="6">
        <v>41889.06</v>
      </c>
      <c r="F19" s="5">
        <v>41417</v>
      </c>
      <c r="G19" s="5">
        <v>41775</v>
      </c>
      <c r="H19" s="5">
        <v>42495</v>
      </c>
      <c r="I19" s="5">
        <v>4765956908</v>
      </c>
      <c r="J19" s="5">
        <v>764816</v>
      </c>
    </row>
    <row r="20" spans="1:10" x14ac:dyDescent="0.25">
      <c r="A20" s="3">
        <v>42425</v>
      </c>
      <c r="B20" s="5">
        <v>41888</v>
      </c>
      <c r="C20" s="5">
        <v>41888</v>
      </c>
      <c r="D20" s="6">
        <v>-0.47</v>
      </c>
      <c r="E20" s="6">
        <v>42083.56</v>
      </c>
      <c r="F20" s="5">
        <v>41442</v>
      </c>
      <c r="G20" s="5">
        <v>41812</v>
      </c>
      <c r="H20" s="5">
        <v>42327</v>
      </c>
      <c r="I20" s="5">
        <v>4884568414</v>
      </c>
      <c r="J20" s="5">
        <v>871735</v>
      </c>
    </row>
    <row r="21" spans="1:10" x14ac:dyDescent="0.25">
      <c r="A21" s="3">
        <v>42424</v>
      </c>
      <c r="B21" s="5">
        <v>42085</v>
      </c>
      <c r="C21" s="5">
        <v>42085</v>
      </c>
      <c r="D21" s="6">
        <v>-1.03</v>
      </c>
      <c r="E21" s="6">
        <v>42520.7</v>
      </c>
      <c r="F21" s="5">
        <v>41211</v>
      </c>
      <c r="G21" s="5">
        <v>41653</v>
      </c>
      <c r="H21" s="5">
        <v>42521</v>
      </c>
      <c r="I21" s="5">
        <v>4784161173</v>
      </c>
      <c r="J21" s="5">
        <v>908979</v>
      </c>
    </row>
    <row r="22" spans="1:10" x14ac:dyDescent="0.25">
      <c r="A22" s="3">
        <v>42423</v>
      </c>
      <c r="B22" s="5">
        <v>42521</v>
      </c>
      <c r="C22" s="5">
        <v>42521</v>
      </c>
      <c r="D22" s="6">
        <v>-1.65</v>
      </c>
      <c r="E22" s="6">
        <v>43235.1</v>
      </c>
      <c r="F22" s="5">
        <v>42359</v>
      </c>
      <c r="G22" s="5">
        <v>42744</v>
      </c>
      <c r="H22" s="5">
        <v>43601</v>
      </c>
      <c r="I22" s="5">
        <v>5231052244</v>
      </c>
      <c r="J22" s="5">
        <v>968393</v>
      </c>
    </row>
    <row r="23" spans="1:10" x14ac:dyDescent="0.25">
      <c r="A23" s="3">
        <v>42422</v>
      </c>
      <c r="B23" s="5">
        <v>43235</v>
      </c>
      <c r="C23" s="5">
        <v>43235</v>
      </c>
      <c r="D23" s="6">
        <v>4.07</v>
      </c>
      <c r="E23" s="6">
        <v>41544.379999999997</v>
      </c>
      <c r="F23" s="5">
        <v>41544</v>
      </c>
      <c r="G23" s="5">
        <v>42980</v>
      </c>
      <c r="H23" s="5">
        <v>43345</v>
      </c>
      <c r="I23" s="5">
        <v>6727980959</v>
      </c>
      <c r="J23" s="5">
        <v>1124421</v>
      </c>
    </row>
    <row r="24" spans="1:10" x14ac:dyDescent="0.25">
      <c r="A24" s="3">
        <v>42419</v>
      </c>
      <c r="B24" s="5">
        <v>41543</v>
      </c>
      <c r="C24" s="5">
        <v>41543</v>
      </c>
      <c r="D24" s="6">
        <v>0.16</v>
      </c>
      <c r="E24" s="6">
        <v>41476.9</v>
      </c>
      <c r="F24" s="5">
        <v>41071</v>
      </c>
      <c r="G24" s="5">
        <v>41306</v>
      </c>
      <c r="H24" s="5">
        <v>41828</v>
      </c>
      <c r="I24" s="5">
        <v>4362234954</v>
      </c>
      <c r="J24" s="5">
        <v>797001</v>
      </c>
    </row>
    <row r="25" spans="1:10" x14ac:dyDescent="0.25">
      <c r="A25" s="3">
        <v>42418</v>
      </c>
      <c r="B25" s="5">
        <v>41478</v>
      </c>
      <c r="C25" s="5">
        <v>41478</v>
      </c>
      <c r="D25" s="6">
        <v>-0.37</v>
      </c>
      <c r="E25" s="6">
        <v>41623.94</v>
      </c>
      <c r="F25" s="5">
        <v>41183</v>
      </c>
      <c r="G25" s="5">
        <v>41432</v>
      </c>
      <c r="H25" s="5">
        <v>41698</v>
      </c>
      <c r="I25" s="5">
        <v>4791415716</v>
      </c>
      <c r="J25" s="5">
        <v>888538</v>
      </c>
    </row>
    <row r="26" spans="1:10" x14ac:dyDescent="0.25">
      <c r="A26" s="3">
        <v>42417</v>
      </c>
      <c r="B26" s="5">
        <v>41631</v>
      </c>
      <c r="C26" s="5">
        <v>41631</v>
      </c>
      <c r="D26" s="6">
        <v>1.67</v>
      </c>
      <c r="E26" s="6">
        <v>40957.61</v>
      </c>
      <c r="F26" s="5">
        <v>40958</v>
      </c>
      <c r="G26" s="5">
        <v>41786</v>
      </c>
      <c r="H26" s="5">
        <v>42436</v>
      </c>
      <c r="I26" s="5">
        <v>7141363903</v>
      </c>
      <c r="J26" s="5">
        <v>1402024</v>
      </c>
    </row>
    <row r="27" spans="1:10" x14ac:dyDescent="0.25">
      <c r="A27" s="3">
        <v>42416</v>
      </c>
      <c r="B27" s="5">
        <v>40948</v>
      </c>
      <c r="C27" s="5">
        <v>40948</v>
      </c>
      <c r="D27" s="6">
        <v>2.13</v>
      </c>
      <c r="E27" s="6">
        <v>40093.26</v>
      </c>
      <c r="F27" s="5">
        <v>40074</v>
      </c>
      <c r="G27" s="5">
        <v>40765</v>
      </c>
      <c r="H27" s="5">
        <v>41206</v>
      </c>
      <c r="I27" s="5">
        <v>5239320280</v>
      </c>
      <c r="J27" s="5">
        <v>911488</v>
      </c>
    </row>
    <row r="28" spans="1:10" x14ac:dyDescent="0.25">
      <c r="A28" s="3">
        <v>42415</v>
      </c>
      <c r="B28" s="5">
        <v>40093</v>
      </c>
      <c r="C28" s="5">
        <v>40093</v>
      </c>
      <c r="D28" s="6">
        <v>0.72</v>
      </c>
      <c r="E28" s="6">
        <v>39808.410000000003</v>
      </c>
      <c r="F28" s="5">
        <v>39808</v>
      </c>
      <c r="G28" s="5">
        <v>40317</v>
      </c>
      <c r="H28" s="5">
        <v>40671</v>
      </c>
      <c r="I28" s="5">
        <v>4902236538</v>
      </c>
      <c r="J28" s="5">
        <v>549365</v>
      </c>
    </row>
    <row r="29" spans="1:10" x14ac:dyDescent="0.25">
      <c r="A29" s="3">
        <v>42412</v>
      </c>
      <c r="B29" s="5">
        <v>39808</v>
      </c>
      <c r="C29" s="5">
        <v>39808</v>
      </c>
      <c r="D29" s="6">
        <v>1.25</v>
      </c>
      <c r="E29" s="6">
        <v>39324.239999999998</v>
      </c>
      <c r="F29" s="5">
        <v>39324</v>
      </c>
      <c r="G29" s="5">
        <v>39700</v>
      </c>
      <c r="H29" s="5">
        <v>39901</v>
      </c>
      <c r="I29" s="5">
        <v>4494952478</v>
      </c>
      <c r="J29" s="5">
        <v>824261</v>
      </c>
    </row>
    <row r="30" spans="1:10" x14ac:dyDescent="0.25">
      <c r="A30" s="3">
        <v>42411</v>
      </c>
      <c r="B30" s="5">
        <v>39318</v>
      </c>
      <c r="C30" s="5">
        <v>39318</v>
      </c>
      <c r="D30" s="6">
        <v>-2.62</v>
      </c>
      <c r="E30" s="6">
        <v>40370.019999999997</v>
      </c>
      <c r="F30" s="5">
        <v>38928</v>
      </c>
      <c r="G30" s="5">
        <v>39337</v>
      </c>
      <c r="H30" s="5">
        <v>40370</v>
      </c>
      <c r="I30" s="5">
        <v>4972626511</v>
      </c>
      <c r="J30" s="5">
        <v>968250</v>
      </c>
    </row>
    <row r="31" spans="1:10" x14ac:dyDescent="0.25">
      <c r="A31" s="3">
        <v>42410</v>
      </c>
      <c r="B31" s="5">
        <v>40377</v>
      </c>
      <c r="C31" s="5">
        <v>40377</v>
      </c>
      <c r="D31" s="6">
        <v>-0.53</v>
      </c>
      <c r="E31" s="6">
        <v>40592.089999999997</v>
      </c>
      <c r="F31" s="5">
        <v>39960</v>
      </c>
      <c r="G31" s="5">
        <v>40234</v>
      </c>
      <c r="H31" s="5">
        <v>40592</v>
      </c>
      <c r="I31" s="5">
        <v>3286684418</v>
      </c>
      <c r="J31" s="5">
        <v>647167</v>
      </c>
    </row>
    <row r="32" spans="1:10" x14ac:dyDescent="0.25">
      <c r="A32" s="3">
        <v>42405</v>
      </c>
      <c r="B32" s="5">
        <v>40592</v>
      </c>
      <c r="C32" s="5">
        <v>40592</v>
      </c>
      <c r="D32" s="6">
        <v>-0.56000000000000005</v>
      </c>
      <c r="E32" s="6">
        <v>40811.800000000003</v>
      </c>
      <c r="F32" s="5">
        <v>40566</v>
      </c>
      <c r="G32" s="5">
        <v>40901</v>
      </c>
      <c r="H32" s="5">
        <v>41249</v>
      </c>
      <c r="I32" s="5">
        <v>4969476772</v>
      </c>
      <c r="J32" s="5">
        <v>951498</v>
      </c>
    </row>
    <row r="33" spans="1:10" x14ac:dyDescent="0.25">
      <c r="A33" s="3">
        <v>42404</v>
      </c>
      <c r="B33" s="5">
        <v>40822</v>
      </c>
      <c r="C33" s="5">
        <v>40822</v>
      </c>
      <c r="D33" s="6">
        <v>3.11</v>
      </c>
      <c r="E33" s="6">
        <v>39589.17</v>
      </c>
      <c r="F33" s="5">
        <v>39589</v>
      </c>
      <c r="G33" s="5">
        <v>40652</v>
      </c>
      <c r="H33" s="5">
        <v>41444</v>
      </c>
      <c r="I33" s="5">
        <v>7339151377</v>
      </c>
      <c r="J33" s="5">
        <v>1324800</v>
      </c>
    </row>
    <row r="34" spans="1:10" x14ac:dyDescent="0.25">
      <c r="A34" s="3">
        <v>42403</v>
      </c>
      <c r="B34" s="5">
        <v>39589</v>
      </c>
      <c r="C34" s="5">
        <v>39589</v>
      </c>
      <c r="D34" s="6">
        <v>2.57</v>
      </c>
      <c r="E34" s="6">
        <v>38596.53</v>
      </c>
      <c r="F34" s="5">
        <v>38597</v>
      </c>
      <c r="G34" s="5">
        <v>39276</v>
      </c>
      <c r="H34" s="5">
        <v>39726</v>
      </c>
      <c r="I34" s="5">
        <v>6287425133</v>
      </c>
      <c r="J34" s="5">
        <v>1027874</v>
      </c>
    </row>
    <row r="35" spans="1:10" x14ac:dyDescent="0.25">
      <c r="A35" s="3">
        <v>42402</v>
      </c>
      <c r="B35" s="5">
        <v>38596</v>
      </c>
      <c r="C35" s="5">
        <v>38596</v>
      </c>
      <c r="D35" s="6">
        <v>-4.87</v>
      </c>
      <c r="E35" s="6">
        <v>40563</v>
      </c>
      <c r="F35" s="5">
        <v>38596</v>
      </c>
      <c r="G35" s="5">
        <v>39231</v>
      </c>
      <c r="H35" s="5">
        <v>40563</v>
      </c>
      <c r="I35" s="5">
        <v>6150943251</v>
      </c>
      <c r="J35" s="5">
        <v>1065539</v>
      </c>
    </row>
    <row r="36" spans="1:10" x14ac:dyDescent="0.25">
      <c r="A36" s="3">
        <v>42401</v>
      </c>
      <c r="B36" s="5">
        <v>40570</v>
      </c>
      <c r="C36" s="5">
        <v>40570</v>
      </c>
      <c r="D36" s="6">
        <v>0.41</v>
      </c>
      <c r="E36" s="6">
        <v>40396</v>
      </c>
      <c r="F36" s="5">
        <v>39738</v>
      </c>
      <c r="G36" s="5">
        <v>40137</v>
      </c>
      <c r="H36" s="5">
        <v>40570</v>
      </c>
      <c r="I36" s="5">
        <v>5550683111</v>
      </c>
      <c r="J36" s="5">
        <v>857375</v>
      </c>
    </row>
    <row r="37" spans="1:10" x14ac:dyDescent="0.25">
      <c r="A37" s="3">
        <v>42398</v>
      </c>
      <c r="B37" s="5">
        <v>40405</v>
      </c>
      <c r="C37" s="5">
        <v>40405</v>
      </c>
      <c r="D37" s="6">
        <v>4.59</v>
      </c>
      <c r="E37" s="6">
        <v>38634</v>
      </c>
      <c r="F37" s="5">
        <v>38634</v>
      </c>
      <c r="G37" s="5">
        <v>39665</v>
      </c>
      <c r="H37" s="5">
        <v>40405</v>
      </c>
      <c r="I37" s="5">
        <v>7372704769</v>
      </c>
      <c r="J37" s="5">
        <v>1092630</v>
      </c>
    </row>
    <row r="38" spans="1:10" x14ac:dyDescent="0.25">
      <c r="A38" s="3">
        <v>42397</v>
      </c>
      <c r="B38" s="5">
        <v>38630</v>
      </c>
      <c r="C38" s="5">
        <v>38630</v>
      </c>
      <c r="D38" s="6">
        <v>0.66</v>
      </c>
      <c r="E38" s="6">
        <v>38376</v>
      </c>
      <c r="F38" s="5">
        <v>37996</v>
      </c>
      <c r="G38" s="5">
        <v>38454</v>
      </c>
      <c r="H38" s="5">
        <v>39099</v>
      </c>
      <c r="I38" s="5">
        <v>5009199359</v>
      </c>
      <c r="J38" s="5">
        <v>958053</v>
      </c>
    </row>
    <row r="39" spans="1:10" x14ac:dyDescent="0.25">
      <c r="A39" s="3">
        <v>42396</v>
      </c>
      <c r="B39" s="5">
        <v>38376</v>
      </c>
      <c r="C39" s="5">
        <v>38376</v>
      </c>
      <c r="D39" s="6">
        <v>2.34</v>
      </c>
      <c r="E39" s="6">
        <v>37500</v>
      </c>
      <c r="F39" s="5">
        <v>37402</v>
      </c>
      <c r="G39" s="5">
        <v>38086</v>
      </c>
      <c r="H39" s="5">
        <v>38765</v>
      </c>
      <c r="I39" s="5">
        <v>5970274561</v>
      </c>
      <c r="J39" s="5">
        <v>1043533</v>
      </c>
    </row>
    <row r="40" spans="1:10" x14ac:dyDescent="0.25">
      <c r="A40" s="3">
        <v>42395</v>
      </c>
      <c r="B40" s="5">
        <v>37497</v>
      </c>
      <c r="C40" s="5">
        <v>37497</v>
      </c>
      <c r="D40" s="6">
        <v>-1.4</v>
      </c>
      <c r="E40" s="6">
        <v>38031</v>
      </c>
      <c r="F40" s="5">
        <v>37112</v>
      </c>
      <c r="G40" s="5">
        <v>37414</v>
      </c>
      <c r="H40" s="5">
        <v>38031</v>
      </c>
      <c r="I40" s="5">
        <v>4572668288</v>
      </c>
      <c r="J40" s="5">
        <v>951774</v>
      </c>
    </row>
    <row r="41" spans="1:10" x14ac:dyDescent="0.25">
      <c r="A41" s="3">
        <v>42391</v>
      </c>
      <c r="B41" s="5">
        <v>38031</v>
      </c>
      <c r="C41" s="5">
        <v>38031</v>
      </c>
      <c r="D41" s="6">
        <v>0.83</v>
      </c>
      <c r="E41" s="6">
        <v>37736</v>
      </c>
      <c r="F41" s="5">
        <v>37736</v>
      </c>
      <c r="G41" s="5">
        <v>38164</v>
      </c>
      <c r="H41" s="5">
        <v>38443</v>
      </c>
      <c r="I41" s="5">
        <v>5158921340</v>
      </c>
      <c r="J41" s="5">
        <v>909449</v>
      </c>
    </row>
    <row r="42" spans="1:10" x14ac:dyDescent="0.25">
      <c r="A42" s="3">
        <v>42390</v>
      </c>
      <c r="B42" s="5">
        <v>37717</v>
      </c>
      <c r="C42" s="5">
        <v>37717</v>
      </c>
      <c r="D42" s="6">
        <v>0.19</v>
      </c>
      <c r="E42" s="6">
        <v>37647</v>
      </c>
      <c r="F42" s="5">
        <v>37494</v>
      </c>
      <c r="G42" s="5">
        <v>37823</v>
      </c>
      <c r="H42" s="5">
        <v>38079</v>
      </c>
      <c r="I42" s="5">
        <v>4851665731</v>
      </c>
      <c r="J42" s="5">
        <v>880326</v>
      </c>
    </row>
    <row r="43" spans="1:10" x14ac:dyDescent="0.25">
      <c r="A43" s="3">
        <v>42389</v>
      </c>
      <c r="B43" s="5">
        <v>37645</v>
      </c>
      <c r="C43" s="5">
        <v>37645</v>
      </c>
      <c r="D43" s="6">
        <v>-1.08</v>
      </c>
      <c r="E43" s="6">
        <v>38056</v>
      </c>
      <c r="F43" s="5">
        <v>37046</v>
      </c>
      <c r="G43" s="5">
        <v>37361</v>
      </c>
      <c r="H43" s="5">
        <v>38056</v>
      </c>
      <c r="I43" s="5">
        <v>4973588873</v>
      </c>
      <c r="J43" s="5">
        <v>894535</v>
      </c>
    </row>
    <row r="44" spans="1:10" x14ac:dyDescent="0.25">
      <c r="A44" s="3">
        <v>42388</v>
      </c>
      <c r="B44" s="5">
        <v>38057</v>
      </c>
      <c r="C44" s="5">
        <v>38057</v>
      </c>
      <c r="D44" s="6">
        <v>0.32</v>
      </c>
      <c r="E44" s="6">
        <v>37941</v>
      </c>
      <c r="F44" s="5">
        <v>37941</v>
      </c>
      <c r="G44" s="5">
        <v>38339</v>
      </c>
      <c r="H44" s="5">
        <v>38856</v>
      </c>
      <c r="I44" s="5">
        <v>3941153268</v>
      </c>
      <c r="J44" s="5">
        <v>750325</v>
      </c>
    </row>
    <row r="45" spans="1:10" x14ac:dyDescent="0.25">
      <c r="A45" s="3">
        <v>42387</v>
      </c>
      <c r="B45" s="5">
        <v>37937</v>
      </c>
      <c r="C45" s="5">
        <v>37937</v>
      </c>
      <c r="D45" s="6">
        <v>-1.64</v>
      </c>
      <c r="E45" s="6">
        <v>38572</v>
      </c>
      <c r="F45" s="5">
        <v>37937</v>
      </c>
      <c r="G45" s="5">
        <v>38305</v>
      </c>
      <c r="H45" s="5">
        <v>38633</v>
      </c>
      <c r="I45" s="5">
        <v>2703059012</v>
      </c>
      <c r="J45" s="5">
        <v>556213</v>
      </c>
    </row>
    <row r="46" spans="1:10" x14ac:dyDescent="0.25">
      <c r="A46" s="3">
        <v>42384</v>
      </c>
      <c r="B46" s="5">
        <v>38569</v>
      </c>
      <c r="C46" s="5">
        <v>38569</v>
      </c>
      <c r="D46" s="6">
        <v>-2.36</v>
      </c>
      <c r="E46" s="6">
        <v>39493</v>
      </c>
      <c r="F46" s="5">
        <v>37986</v>
      </c>
      <c r="G46" s="5">
        <v>38420</v>
      </c>
      <c r="H46" s="5">
        <v>39493</v>
      </c>
      <c r="I46" s="5">
        <v>5451557747</v>
      </c>
      <c r="J46" s="5">
        <v>1027534</v>
      </c>
    </row>
    <row r="47" spans="1:10" x14ac:dyDescent="0.25">
      <c r="A47" s="3">
        <v>42383</v>
      </c>
      <c r="B47" s="5">
        <v>39500</v>
      </c>
      <c r="C47" s="5">
        <v>39500</v>
      </c>
      <c r="D47" s="6">
        <v>1.43</v>
      </c>
      <c r="E47" s="6">
        <v>38944</v>
      </c>
      <c r="F47" s="5">
        <v>38458</v>
      </c>
      <c r="G47" s="5">
        <v>38978</v>
      </c>
      <c r="H47" s="5">
        <v>39501</v>
      </c>
      <c r="I47" s="5">
        <v>4763251469</v>
      </c>
      <c r="J47" s="5">
        <v>847708</v>
      </c>
    </row>
    <row r="48" spans="1:10" x14ac:dyDescent="0.25">
      <c r="A48" s="3">
        <v>42382</v>
      </c>
      <c r="B48" s="5">
        <v>38944</v>
      </c>
      <c r="C48" s="5">
        <v>38944</v>
      </c>
      <c r="D48" s="6">
        <v>-1.44</v>
      </c>
      <c r="E48" s="6">
        <v>39518</v>
      </c>
      <c r="F48" s="5">
        <v>38822</v>
      </c>
      <c r="G48" s="5">
        <v>39426</v>
      </c>
      <c r="H48" s="5">
        <v>40050</v>
      </c>
      <c r="I48" s="5">
        <v>4636953821</v>
      </c>
      <c r="J48" s="5">
        <v>843087</v>
      </c>
    </row>
    <row r="49" spans="1:10" x14ac:dyDescent="0.25">
      <c r="A49" s="3">
        <v>42381</v>
      </c>
      <c r="B49" s="5">
        <v>39513</v>
      </c>
      <c r="C49" s="5">
        <v>39513</v>
      </c>
      <c r="D49" s="6">
        <v>-1.0900000000000001</v>
      </c>
      <c r="E49" s="6">
        <v>39954</v>
      </c>
      <c r="F49" s="5">
        <v>39425</v>
      </c>
      <c r="G49" s="5">
        <v>39796</v>
      </c>
      <c r="H49" s="5">
        <v>40261</v>
      </c>
      <c r="I49" s="5">
        <v>4500553750</v>
      </c>
      <c r="J49" s="5">
        <v>836252</v>
      </c>
    </row>
    <row r="50" spans="1:10" x14ac:dyDescent="0.25">
      <c r="A50" s="3">
        <v>42380</v>
      </c>
      <c r="B50" s="5">
        <v>39950</v>
      </c>
      <c r="C50" s="5">
        <v>39950</v>
      </c>
      <c r="D50" s="6">
        <v>-1.63</v>
      </c>
      <c r="E50" s="6">
        <v>40612</v>
      </c>
      <c r="F50" s="5">
        <v>39924</v>
      </c>
      <c r="G50" s="5">
        <v>40413</v>
      </c>
      <c r="H50" s="5">
        <v>40973</v>
      </c>
      <c r="I50" s="5">
        <v>4513818069</v>
      </c>
      <c r="J50" s="5">
        <v>784935</v>
      </c>
    </row>
    <row r="51" spans="1:10" x14ac:dyDescent="0.25">
      <c r="A51" s="3">
        <v>42377</v>
      </c>
      <c r="B51" s="5">
        <v>40612</v>
      </c>
      <c r="C51" s="5">
        <v>40612</v>
      </c>
      <c r="D51" s="6">
        <v>-0.2</v>
      </c>
      <c r="E51" s="6">
        <v>40695</v>
      </c>
      <c r="F51" s="5">
        <v>40463</v>
      </c>
      <c r="G51" s="5">
        <v>40796</v>
      </c>
      <c r="H51" s="5">
        <v>41217</v>
      </c>
      <c r="I51" s="5">
        <v>4454473709</v>
      </c>
      <c r="J51" s="5">
        <v>722669</v>
      </c>
    </row>
    <row r="52" spans="1:10" x14ac:dyDescent="0.25">
      <c r="A52" s="3">
        <v>42376</v>
      </c>
      <c r="B52" s="5">
        <v>40694</v>
      </c>
      <c r="C52" s="5">
        <v>40694</v>
      </c>
      <c r="D52" s="6">
        <v>-2.58</v>
      </c>
      <c r="E52" s="6">
        <v>41772</v>
      </c>
      <c r="F52" s="5">
        <v>40694</v>
      </c>
      <c r="G52" s="5">
        <v>40947</v>
      </c>
      <c r="H52" s="5">
        <v>41772</v>
      </c>
      <c r="I52" s="5">
        <v>5813270336</v>
      </c>
      <c r="J52" s="5">
        <v>974713</v>
      </c>
    </row>
    <row r="53" spans="1:10" x14ac:dyDescent="0.25">
      <c r="A53" s="3">
        <v>42375</v>
      </c>
      <c r="B53" s="5">
        <v>41773</v>
      </c>
      <c r="C53" s="5">
        <v>41773</v>
      </c>
      <c r="D53" s="6">
        <v>-1.52</v>
      </c>
      <c r="E53" s="6">
        <v>42409</v>
      </c>
      <c r="F53" s="5">
        <v>41589</v>
      </c>
      <c r="G53" s="5">
        <v>41877</v>
      </c>
      <c r="H53" s="5">
        <v>42409</v>
      </c>
      <c r="I53" s="5">
        <v>5280204601</v>
      </c>
      <c r="J53" s="5">
        <v>918085</v>
      </c>
    </row>
    <row r="54" spans="1:10" x14ac:dyDescent="0.25">
      <c r="A54" s="3">
        <v>42374</v>
      </c>
      <c r="B54" s="5">
        <v>42419</v>
      </c>
      <c r="C54" s="5">
        <v>42419</v>
      </c>
      <c r="D54" s="6">
        <v>0.66</v>
      </c>
      <c r="E54" s="6">
        <v>42139</v>
      </c>
      <c r="F54" s="5">
        <v>42137</v>
      </c>
      <c r="G54" s="5">
        <v>42333</v>
      </c>
      <c r="H54" s="5">
        <v>42533</v>
      </c>
      <c r="I54" s="5">
        <v>4128371341</v>
      </c>
      <c r="J54" s="5">
        <v>739331</v>
      </c>
    </row>
    <row r="55" spans="1:10" x14ac:dyDescent="0.25">
      <c r="A55" s="3">
        <v>42373</v>
      </c>
      <c r="B55" s="5">
        <v>42141</v>
      </c>
      <c r="C55" s="5">
        <v>42141</v>
      </c>
      <c r="D55" s="6">
        <v>-2.79</v>
      </c>
      <c r="E55" s="6">
        <v>43348</v>
      </c>
      <c r="F55" s="5">
        <v>42125</v>
      </c>
      <c r="G55" s="5">
        <v>42529</v>
      </c>
      <c r="H55" s="5">
        <v>43348</v>
      </c>
      <c r="I55" s="5">
        <v>4898035418</v>
      </c>
      <c r="J55" s="5">
        <v>772387</v>
      </c>
    </row>
    <row r="56" spans="1:10" x14ac:dyDescent="0.25">
      <c r="A56" s="3">
        <v>42368</v>
      </c>
      <c r="B56" s="5">
        <v>43349</v>
      </c>
      <c r="C56" s="5">
        <v>43349</v>
      </c>
      <c r="D56" s="6">
        <v>-0.7</v>
      </c>
      <c r="E56" s="6">
        <v>43653</v>
      </c>
      <c r="F56" s="5">
        <v>43217</v>
      </c>
      <c r="G56" s="5">
        <v>43401</v>
      </c>
      <c r="H56" s="5">
        <v>43662</v>
      </c>
      <c r="I56" s="5">
        <v>4757372895</v>
      </c>
      <c r="J56" s="5">
        <v>676825</v>
      </c>
    </row>
    <row r="57" spans="1:10" x14ac:dyDescent="0.25">
      <c r="A57" s="3">
        <v>42367</v>
      </c>
      <c r="B57" s="5">
        <v>43653</v>
      </c>
      <c r="C57" s="5">
        <v>43653</v>
      </c>
      <c r="D57" s="6">
        <v>-0.25</v>
      </c>
      <c r="E57" s="6">
        <v>43781</v>
      </c>
      <c r="F57" s="5">
        <v>43523</v>
      </c>
      <c r="G57" s="5">
        <v>43824</v>
      </c>
      <c r="H57" s="5">
        <v>44041</v>
      </c>
      <c r="I57" s="5">
        <v>2940939411</v>
      </c>
      <c r="J57" s="5">
        <v>487736</v>
      </c>
    </row>
    <row r="58" spans="1:10" x14ac:dyDescent="0.25">
      <c r="A58" s="3">
        <v>42366</v>
      </c>
      <c r="B58" s="5">
        <v>43764</v>
      </c>
      <c r="C58" s="5">
        <v>43764</v>
      </c>
      <c r="D58" s="6">
        <v>-0.56999999999999995</v>
      </c>
      <c r="E58" s="6">
        <v>44015</v>
      </c>
      <c r="F58" s="5">
        <v>43709</v>
      </c>
      <c r="G58" s="5">
        <v>43846</v>
      </c>
      <c r="H58" s="5">
        <v>44087</v>
      </c>
      <c r="I58" s="5">
        <v>3007253652</v>
      </c>
      <c r="J58" s="5">
        <v>492832</v>
      </c>
    </row>
    <row r="59" spans="1:10" x14ac:dyDescent="0.25">
      <c r="A59" s="3">
        <v>42361</v>
      </c>
      <c r="B59" s="5">
        <v>44014</v>
      </c>
      <c r="C59" s="5">
        <v>44014</v>
      </c>
      <c r="D59" s="6">
        <v>1.25</v>
      </c>
      <c r="E59" s="6">
        <v>43478</v>
      </c>
      <c r="F59" s="5">
        <v>43478</v>
      </c>
      <c r="G59" s="5">
        <v>43959</v>
      </c>
      <c r="H59" s="5">
        <v>44232</v>
      </c>
      <c r="I59" s="5">
        <v>3733784847</v>
      </c>
      <c r="J59" s="5">
        <v>670808</v>
      </c>
    </row>
    <row r="60" spans="1:10" x14ac:dyDescent="0.25">
      <c r="A60" s="3">
        <v>42360</v>
      </c>
      <c r="B60" s="5">
        <v>43469</v>
      </c>
      <c r="C60" s="5">
        <v>43469</v>
      </c>
      <c r="D60" s="6">
        <v>0.63</v>
      </c>
      <c r="E60" s="6">
        <v>43208</v>
      </c>
      <c r="F60" s="5">
        <v>43136</v>
      </c>
      <c r="G60" s="5">
        <v>43378</v>
      </c>
      <c r="H60" s="5">
        <v>43632</v>
      </c>
      <c r="I60" s="5">
        <v>4889261487</v>
      </c>
      <c r="J60" s="5">
        <v>642830</v>
      </c>
    </row>
    <row r="61" spans="1:10" x14ac:dyDescent="0.25">
      <c r="A61" s="3">
        <v>42359</v>
      </c>
      <c r="B61" s="5">
        <v>43199</v>
      </c>
      <c r="C61" s="5">
        <v>43199</v>
      </c>
      <c r="D61" s="6">
        <v>-1.62</v>
      </c>
      <c r="E61" s="6">
        <v>43912</v>
      </c>
      <c r="F61" s="5">
        <v>43196</v>
      </c>
      <c r="G61" s="5">
        <v>43672</v>
      </c>
      <c r="H61" s="5">
        <v>44222</v>
      </c>
      <c r="I61" s="5">
        <v>5263811198</v>
      </c>
      <c r="J61" s="5">
        <v>872608</v>
      </c>
    </row>
    <row r="62" spans="1:10" x14ac:dyDescent="0.25">
      <c r="A62" s="3">
        <v>42356</v>
      </c>
      <c r="B62" s="5">
        <v>43910</v>
      </c>
      <c r="C62" s="5">
        <v>43910</v>
      </c>
      <c r="D62" s="6">
        <v>-2.98</v>
      </c>
      <c r="E62" s="6">
        <v>45248</v>
      </c>
      <c r="F62" s="5">
        <v>43690</v>
      </c>
      <c r="G62" s="5">
        <v>44228</v>
      </c>
      <c r="H62" s="5">
        <v>45248</v>
      </c>
      <c r="I62" s="5">
        <v>7408721245</v>
      </c>
      <c r="J62" s="5">
        <v>1046187</v>
      </c>
    </row>
    <row r="63" spans="1:10" x14ac:dyDescent="0.25">
      <c r="A63" s="3">
        <v>42355</v>
      </c>
      <c r="B63" s="5">
        <v>45261</v>
      </c>
      <c r="C63" s="5">
        <v>45261</v>
      </c>
      <c r="D63" s="6">
        <v>0.55000000000000004</v>
      </c>
      <c r="E63" s="6">
        <v>45016</v>
      </c>
      <c r="F63" s="5">
        <v>45016</v>
      </c>
      <c r="G63" s="5">
        <v>45784</v>
      </c>
      <c r="H63" s="5">
        <v>46251</v>
      </c>
      <c r="I63" s="5">
        <v>5604694404</v>
      </c>
      <c r="J63" s="5">
        <v>869198</v>
      </c>
    </row>
    <row r="64" spans="1:10" x14ac:dyDescent="0.25">
      <c r="A64" s="3">
        <v>42354</v>
      </c>
      <c r="B64" s="5">
        <v>45015</v>
      </c>
      <c r="C64" s="5">
        <v>45015</v>
      </c>
      <c r="D64" s="6">
        <v>0.32</v>
      </c>
      <c r="E64" s="6">
        <v>44867</v>
      </c>
      <c r="F64" s="5">
        <v>44094</v>
      </c>
      <c r="G64" s="5">
        <v>44590</v>
      </c>
      <c r="H64" s="5">
        <v>45098</v>
      </c>
      <c r="I64" s="5">
        <v>5636971366</v>
      </c>
      <c r="J64" s="5">
        <v>904513</v>
      </c>
    </row>
    <row r="65" spans="1:10" x14ac:dyDescent="0.25">
      <c r="A65" s="3">
        <v>42353</v>
      </c>
      <c r="B65" s="5">
        <v>44872</v>
      </c>
      <c r="C65" s="5">
        <v>44872</v>
      </c>
      <c r="D65" s="6">
        <v>0.28000000000000003</v>
      </c>
      <c r="E65" s="6">
        <v>44748</v>
      </c>
      <c r="F65" s="5">
        <v>44748</v>
      </c>
      <c r="G65" s="5">
        <v>45114</v>
      </c>
      <c r="H65" s="5">
        <v>45423</v>
      </c>
      <c r="I65" s="5">
        <v>4488601601</v>
      </c>
      <c r="J65" s="5">
        <v>754839</v>
      </c>
    </row>
    <row r="66" spans="1:10" x14ac:dyDescent="0.25">
      <c r="A66" s="3">
        <v>42352</v>
      </c>
      <c r="B66" s="5">
        <v>44747</v>
      </c>
      <c r="C66" s="5">
        <v>44747</v>
      </c>
      <c r="D66" s="6">
        <v>-1.1399999999999999</v>
      </c>
      <c r="E66" s="6">
        <v>45257</v>
      </c>
      <c r="F66" s="5">
        <v>44530</v>
      </c>
      <c r="G66" s="5">
        <v>44841</v>
      </c>
      <c r="H66" s="5">
        <v>45257</v>
      </c>
      <c r="I66" s="5">
        <v>4112460973</v>
      </c>
      <c r="J66" s="5">
        <v>764459</v>
      </c>
    </row>
    <row r="67" spans="1:10" x14ac:dyDescent="0.25">
      <c r="A67" s="3">
        <v>42349</v>
      </c>
      <c r="B67" s="5">
        <v>45262</v>
      </c>
      <c r="C67" s="5">
        <v>45262</v>
      </c>
      <c r="D67" s="6">
        <v>-0.81</v>
      </c>
      <c r="E67" s="6">
        <v>45629</v>
      </c>
      <c r="F67" s="5">
        <v>45068</v>
      </c>
      <c r="G67" s="5">
        <v>45370</v>
      </c>
      <c r="H67" s="5">
        <v>45981</v>
      </c>
      <c r="I67" s="5">
        <v>5421042414</v>
      </c>
      <c r="J67" s="5">
        <v>887408</v>
      </c>
    </row>
    <row r="68" spans="1:10" x14ac:dyDescent="0.25">
      <c r="A68" s="3">
        <v>42348</v>
      </c>
      <c r="B68" s="5">
        <v>45630</v>
      </c>
      <c r="C68" s="5">
        <v>45630</v>
      </c>
      <c r="D68" s="6">
        <v>-1.04</v>
      </c>
      <c r="E68" s="6">
        <v>46084</v>
      </c>
      <c r="F68" s="5">
        <v>45351</v>
      </c>
      <c r="G68" s="5">
        <v>45660</v>
      </c>
      <c r="H68" s="5">
        <v>46322</v>
      </c>
      <c r="I68" s="5">
        <v>5732570239</v>
      </c>
      <c r="J68" s="5">
        <v>856364</v>
      </c>
    </row>
    <row r="69" spans="1:10" x14ac:dyDescent="0.25">
      <c r="A69" s="3">
        <v>42347</v>
      </c>
      <c r="B69" s="5">
        <v>46108</v>
      </c>
      <c r="C69" s="5">
        <v>46108</v>
      </c>
      <c r="D69" s="6">
        <v>3.75</v>
      </c>
      <c r="E69" s="6">
        <v>44444</v>
      </c>
      <c r="F69" s="5">
        <v>44444</v>
      </c>
      <c r="G69" s="5">
        <v>45931</v>
      </c>
      <c r="H69" s="5">
        <v>46438</v>
      </c>
      <c r="I69" s="5">
        <v>7492662343</v>
      </c>
      <c r="J69" s="5">
        <v>1173046</v>
      </c>
    </row>
    <row r="70" spans="1:10" x14ac:dyDescent="0.25">
      <c r="A70" s="3">
        <v>42346</v>
      </c>
      <c r="B70" s="5">
        <v>44443</v>
      </c>
      <c r="C70" s="5">
        <v>44443</v>
      </c>
      <c r="D70" s="6">
        <v>-1.72</v>
      </c>
      <c r="E70" s="6">
        <v>45223</v>
      </c>
      <c r="F70" s="5">
        <v>44231</v>
      </c>
      <c r="G70" s="5">
        <v>44467</v>
      </c>
      <c r="H70" s="5">
        <v>45233</v>
      </c>
      <c r="I70" s="5">
        <v>5528983446</v>
      </c>
      <c r="J70" s="5">
        <v>865950</v>
      </c>
    </row>
    <row r="71" spans="1:10" x14ac:dyDescent="0.25">
      <c r="A71" s="3">
        <v>42345</v>
      </c>
      <c r="B71" s="5">
        <v>45222</v>
      </c>
      <c r="C71" s="5">
        <v>45222</v>
      </c>
      <c r="D71" s="6">
        <v>-0.3</v>
      </c>
      <c r="E71" s="6">
        <v>45361</v>
      </c>
      <c r="F71" s="5">
        <v>45217</v>
      </c>
      <c r="G71" s="5">
        <v>45581</v>
      </c>
      <c r="H71" s="5">
        <v>46156</v>
      </c>
      <c r="I71" s="5">
        <v>4946698049</v>
      </c>
      <c r="J71" s="5">
        <v>859847</v>
      </c>
    </row>
    <row r="72" spans="1:10" x14ac:dyDescent="0.25">
      <c r="A72" s="3">
        <v>42342</v>
      </c>
      <c r="B72" s="5">
        <v>45360</v>
      </c>
      <c r="C72" s="5">
        <v>45360</v>
      </c>
      <c r="D72" s="6">
        <v>-2.23</v>
      </c>
      <c r="E72" s="6">
        <v>46384</v>
      </c>
      <c r="F72" s="5">
        <v>45022</v>
      </c>
      <c r="G72" s="5">
        <v>45390</v>
      </c>
      <c r="H72" s="5">
        <v>46384</v>
      </c>
      <c r="I72" s="5">
        <v>5616767742</v>
      </c>
      <c r="J72" s="5">
        <v>998885</v>
      </c>
    </row>
    <row r="73" spans="1:10" x14ac:dyDescent="0.25">
      <c r="A73" s="3">
        <v>42341</v>
      </c>
      <c r="B73" s="5">
        <v>46393</v>
      </c>
      <c r="C73" s="5">
        <v>46393</v>
      </c>
      <c r="D73" s="6">
        <v>3.29</v>
      </c>
      <c r="E73" s="6">
        <v>44923</v>
      </c>
      <c r="F73" s="5">
        <v>44923</v>
      </c>
      <c r="G73" s="5">
        <v>46545</v>
      </c>
      <c r="H73" s="5">
        <v>47142</v>
      </c>
      <c r="I73" s="5">
        <v>7574639883</v>
      </c>
      <c r="J73" s="5">
        <v>1116504</v>
      </c>
    </row>
    <row r="74" spans="1:10" x14ac:dyDescent="0.25">
      <c r="A74" s="3">
        <v>42340</v>
      </c>
      <c r="B74" s="5">
        <v>44914</v>
      </c>
      <c r="C74" s="5">
        <v>44914</v>
      </c>
      <c r="D74" s="6">
        <v>-0.28999999999999998</v>
      </c>
      <c r="E74" s="6">
        <v>45046</v>
      </c>
      <c r="F74" s="5">
        <v>44579</v>
      </c>
      <c r="G74" s="5">
        <v>44950</v>
      </c>
      <c r="H74" s="5">
        <v>45338</v>
      </c>
      <c r="I74" s="5">
        <v>7257805384</v>
      </c>
      <c r="J74" s="5">
        <v>1071370</v>
      </c>
    </row>
    <row r="75" spans="1:10" x14ac:dyDescent="0.25">
      <c r="A75" s="3">
        <v>42339</v>
      </c>
      <c r="B75" s="5">
        <v>45046</v>
      </c>
      <c r="C75" s="5">
        <v>45046</v>
      </c>
      <c r="D75" s="6">
        <v>-0.16</v>
      </c>
      <c r="E75" s="6">
        <v>45121</v>
      </c>
      <c r="F75" s="5">
        <v>44775</v>
      </c>
      <c r="G75" s="5">
        <v>45018</v>
      </c>
      <c r="H75" s="5">
        <v>45482</v>
      </c>
      <c r="I75" s="5">
        <v>6987830688</v>
      </c>
      <c r="J75" s="5">
        <v>1020185</v>
      </c>
    </row>
    <row r="76" spans="1:10" x14ac:dyDescent="0.25">
      <c r="A76" s="3">
        <v>42338</v>
      </c>
      <c r="B76" s="5">
        <v>45120</v>
      </c>
      <c r="C76" s="5">
        <v>45120</v>
      </c>
      <c r="D76" s="6">
        <v>-1.64</v>
      </c>
      <c r="E76" s="6">
        <v>45871</v>
      </c>
      <c r="F76" s="5">
        <v>45105</v>
      </c>
      <c r="G76" s="5">
        <v>45483</v>
      </c>
      <c r="H76" s="5">
        <v>45930</v>
      </c>
      <c r="I76" s="5">
        <v>11418893048</v>
      </c>
      <c r="J76" s="5">
        <v>1372991</v>
      </c>
    </row>
    <row r="77" spans="1:10" x14ac:dyDescent="0.25">
      <c r="A77" s="3">
        <v>42335</v>
      </c>
      <c r="B77" s="5">
        <v>45872</v>
      </c>
      <c r="C77" s="5">
        <v>45872</v>
      </c>
      <c r="D77" s="6">
        <v>-2.7</v>
      </c>
      <c r="E77" s="6">
        <v>47144</v>
      </c>
      <c r="F77" s="5">
        <v>45811</v>
      </c>
      <c r="G77" s="5">
        <v>46347</v>
      </c>
      <c r="H77" s="5">
        <v>47144</v>
      </c>
      <c r="I77" s="5">
        <v>5306778976</v>
      </c>
      <c r="J77" s="5">
        <v>880857</v>
      </c>
    </row>
    <row r="78" spans="1:10" x14ac:dyDescent="0.25">
      <c r="A78" s="3">
        <v>42334</v>
      </c>
      <c r="B78" s="5">
        <v>47145</v>
      </c>
      <c r="C78" s="5">
        <v>47145</v>
      </c>
      <c r="D78" s="6">
        <v>0.6</v>
      </c>
      <c r="E78" s="6">
        <v>46867</v>
      </c>
      <c r="F78" s="5">
        <v>46867</v>
      </c>
      <c r="G78" s="5">
        <v>47035</v>
      </c>
      <c r="H78" s="5">
        <v>47199</v>
      </c>
      <c r="I78" s="5">
        <v>3876701090</v>
      </c>
      <c r="J78" s="5">
        <v>487604</v>
      </c>
    </row>
    <row r="79" spans="1:10" x14ac:dyDescent="0.25">
      <c r="A79" s="3">
        <v>42333</v>
      </c>
      <c r="B79" s="5">
        <v>46866</v>
      </c>
      <c r="C79" s="5">
        <v>46866</v>
      </c>
      <c r="D79" s="6">
        <v>-2.94</v>
      </c>
      <c r="E79" s="6">
        <v>48269</v>
      </c>
      <c r="F79" s="5">
        <v>46742</v>
      </c>
      <c r="G79" s="5">
        <v>47225</v>
      </c>
      <c r="H79" s="5">
        <v>48269</v>
      </c>
      <c r="I79" s="5">
        <v>7186080485</v>
      </c>
      <c r="J79" s="5">
        <v>1128292</v>
      </c>
    </row>
    <row r="80" spans="1:10" x14ac:dyDescent="0.25">
      <c r="A80" s="3">
        <v>42332</v>
      </c>
      <c r="B80" s="5">
        <v>48284</v>
      </c>
      <c r="C80" s="5">
        <v>48284</v>
      </c>
      <c r="D80" s="6">
        <v>0.28000000000000003</v>
      </c>
      <c r="E80" s="6">
        <v>48142</v>
      </c>
      <c r="F80" s="5">
        <v>47441</v>
      </c>
      <c r="G80" s="5">
        <v>47878</v>
      </c>
      <c r="H80" s="5">
        <v>48320</v>
      </c>
      <c r="I80" s="5">
        <v>5105012448</v>
      </c>
      <c r="J80" s="5">
        <v>858956</v>
      </c>
    </row>
    <row r="81" spans="1:10" x14ac:dyDescent="0.25">
      <c r="A81" s="3">
        <v>42331</v>
      </c>
      <c r="B81" s="5">
        <v>48150</v>
      </c>
      <c r="C81" s="5">
        <v>48150</v>
      </c>
      <c r="D81" s="6">
        <v>0.02</v>
      </c>
      <c r="E81" s="6">
        <v>48138</v>
      </c>
      <c r="F81" s="5">
        <v>47987</v>
      </c>
      <c r="G81" s="5">
        <v>48271</v>
      </c>
      <c r="H81" s="5">
        <v>48745</v>
      </c>
      <c r="I81" s="5">
        <v>5734532035</v>
      </c>
      <c r="J81" s="5">
        <v>849831</v>
      </c>
    </row>
    <row r="82" spans="1:10" x14ac:dyDescent="0.25">
      <c r="A82" s="3">
        <v>42327</v>
      </c>
      <c r="B82" s="5">
        <v>48138</v>
      </c>
      <c r="C82" s="5">
        <v>48138</v>
      </c>
      <c r="D82" s="6">
        <v>1.48</v>
      </c>
      <c r="E82" s="6">
        <v>47437</v>
      </c>
      <c r="F82" s="5">
        <v>47437</v>
      </c>
      <c r="G82" s="5">
        <v>47926</v>
      </c>
      <c r="H82" s="5">
        <v>48226</v>
      </c>
      <c r="I82" s="5">
        <v>6066969046</v>
      </c>
      <c r="J82" s="5">
        <v>901016</v>
      </c>
    </row>
    <row r="83" spans="1:10" x14ac:dyDescent="0.25">
      <c r="A83" s="3">
        <v>42326</v>
      </c>
      <c r="B83" s="5">
        <v>47435</v>
      </c>
      <c r="C83" s="5">
        <v>47435</v>
      </c>
      <c r="D83" s="6">
        <v>0.4</v>
      </c>
      <c r="E83" s="6">
        <v>47241</v>
      </c>
      <c r="F83" s="5">
        <v>47241</v>
      </c>
      <c r="G83" s="5">
        <v>47592</v>
      </c>
      <c r="H83" s="5">
        <v>47950</v>
      </c>
      <c r="I83" s="5">
        <v>5550619485</v>
      </c>
      <c r="J83" s="5">
        <v>903417</v>
      </c>
    </row>
    <row r="84" spans="1:10" x14ac:dyDescent="0.25">
      <c r="A84" s="3">
        <v>42325</v>
      </c>
      <c r="B84" s="5">
        <v>47247</v>
      </c>
      <c r="C84" s="5">
        <v>47247</v>
      </c>
      <c r="D84" s="6">
        <v>0.86</v>
      </c>
      <c r="E84" s="6">
        <v>46847</v>
      </c>
      <c r="F84" s="5">
        <v>46847</v>
      </c>
      <c r="G84" s="5">
        <v>47378</v>
      </c>
      <c r="H84" s="5">
        <v>47697</v>
      </c>
      <c r="I84" s="5">
        <v>5307622402</v>
      </c>
      <c r="J84" s="5">
        <v>890929</v>
      </c>
    </row>
    <row r="85" spans="1:10" x14ac:dyDescent="0.25">
      <c r="A85" s="3">
        <v>42324</v>
      </c>
      <c r="B85" s="5">
        <v>46846</v>
      </c>
      <c r="C85" s="5">
        <v>46846</v>
      </c>
      <c r="D85" s="6">
        <v>0.71</v>
      </c>
      <c r="E85" s="6">
        <v>46518</v>
      </c>
      <c r="F85" s="5">
        <v>46398</v>
      </c>
      <c r="G85" s="5">
        <v>46669</v>
      </c>
      <c r="H85" s="5">
        <v>46905</v>
      </c>
      <c r="I85" s="5">
        <v>5249689766</v>
      </c>
      <c r="J85" s="5">
        <v>737629</v>
      </c>
    </row>
    <row r="86" spans="1:10" x14ac:dyDescent="0.25">
      <c r="A86" s="3">
        <v>42321</v>
      </c>
      <c r="B86" s="5">
        <v>46517</v>
      </c>
      <c r="C86" s="5">
        <v>46517</v>
      </c>
      <c r="D86" s="6">
        <v>-0.78</v>
      </c>
      <c r="E86" s="6">
        <v>46883</v>
      </c>
      <c r="F86" s="5">
        <v>46311</v>
      </c>
      <c r="G86" s="5">
        <v>46575</v>
      </c>
      <c r="H86" s="5">
        <v>46883</v>
      </c>
      <c r="I86" s="5">
        <v>5671971891</v>
      </c>
      <c r="J86" s="5">
        <v>909055</v>
      </c>
    </row>
    <row r="87" spans="1:10" x14ac:dyDescent="0.25">
      <c r="A87" s="3">
        <v>42320</v>
      </c>
      <c r="B87" s="5">
        <v>46883</v>
      </c>
      <c r="C87" s="5">
        <v>46883</v>
      </c>
      <c r="D87" s="6">
        <v>-0.39</v>
      </c>
      <c r="E87" s="6">
        <v>47065</v>
      </c>
      <c r="F87" s="5">
        <v>46695</v>
      </c>
      <c r="G87" s="5">
        <v>46982</v>
      </c>
      <c r="H87" s="5">
        <v>47459</v>
      </c>
      <c r="I87" s="5">
        <v>5595163760</v>
      </c>
      <c r="J87" s="5">
        <v>800596</v>
      </c>
    </row>
    <row r="88" spans="1:10" x14ac:dyDescent="0.25">
      <c r="A88" s="3">
        <v>42319</v>
      </c>
      <c r="B88" s="5">
        <v>47065</v>
      </c>
      <c r="C88" s="5">
        <v>47065</v>
      </c>
      <c r="D88" s="6">
        <v>1.86</v>
      </c>
      <c r="E88" s="6">
        <v>46207</v>
      </c>
      <c r="F88" s="5">
        <v>46207</v>
      </c>
      <c r="G88" s="5">
        <v>46936</v>
      </c>
      <c r="H88" s="5">
        <v>47231</v>
      </c>
      <c r="I88" s="5">
        <v>5759469288</v>
      </c>
      <c r="J88" s="5">
        <v>840219</v>
      </c>
    </row>
    <row r="89" spans="1:10" x14ac:dyDescent="0.25">
      <c r="A89" s="3">
        <v>42318</v>
      </c>
      <c r="B89" s="5">
        <v>46206</v>
      </c>
      <c r="C89" s="5">
        <v>46206</v>
      </c>
      <c r="D89" s="6">
        <v>0.03</v>
      </c>
      <c r="E89" s="6">
        <v>46195</v>
      </c>
      <c r="F89" s="5">
        <v>45396</v>
      </c>
      <c r="G89" s="5">
        <v>45767</v>
      </c>
      <c r="H89" s="5">
        <v>46206</v>
      </c>
      <c r="I89" s="5">
        <v>4477340163</v>
      </c>
      <c r="J89" s="5">
        <v>788291</v>
      </c>
    </row>
    <row r="90" spans="1:10" x14ac:dyDescent="0.25">
      <c r="A90" s="3">
        <v>42317</v>
      </c>
      <c r="B90" s="5">
        <v>46194</v>
      </c>
      <c r="C90" s="5">
        <v>46194</v>
      </c>
      <c r="D90" s="6">
        <v>-1.54</v>
      </c>
      <c r="E90" s="6">
        <v>46914</v>
      </c>
      <c r="F90" s="5">
        <v>46057</v>
      </c>
      <c r="G90" s="5">
        <v>46529</v>
      </c>
      <c r="H90" s="5">
        <v>47000</v>
      </c>
      <c r="I90" s="5">
        <v>4314438976</v>
      </c>
      <c r="J90" s="5">
        <v>644465</v>
      </c>
    </row>
    <row r="91" spans="1:10" x14ac:dyDescent="0.25">
      <c r="A91" s="3">
        <v>42314</v>
      </c>
      <c r="B91" s="5">
        <v>46918</v>
      </c>
      <c r="C91" s="5">
        <v>46918</v>
      </c>
      <c r="D91" s="6">
        <v>-2.35</v>
      </c>
      <c r="E91" s="6">
        <v>48046</v>
      </c>
      <c r="F91" s="5">
        <v>46397</v>
      </c>
      <c r="G91" s="5">
        <v>47084</v>
      </c>
      <c r="H91" s="5">
        <v>48046</v>
      </c>
      <c r="I91" s="5">
        <v>5583329786</v>
      </c>
      <c r="J91" s="5">
        <v>843768</v>
      </c>
    </row>
    <row r="92" spans="1:10" x14ac:dyDescent="0.25">
      <c r="A92" s="3">
        <v>42313</v>
      </c>
      <c r="B92" s="5">
        <v>48046</v>
      </c>
      <c r="C92" s="5">
        <v>48046</v>
      </c>
      <c r="D92" s="6">
        <v>0.7</v>
      </c>
      <c r="E92" s="6">
        <v>47711</v>
      </c>
      <c r="F92" s="5">
        <v>47430</v>
      </c>
      <c r="G92" s="5">
        <v>47763</v>
      </c>
      <c r="H92" s="5">
        <v>48061</v>
      </c>
      <c r="I92" s="5">
        <v>5691072591</v>
      </c>
      <c r="J92" s="5">
        <v>805804</v>
      </c>
    </row>
    <row r="93" spans="1:10" x14ac:dyDescent="0.25">
      <c r="A93" s="3">
        <v>42312</v>
      </c>
      <c r="B93" s="5">
        <v>47710</v>
      </c>
      <c r="C93" s="5">
        <v>47710</v>
      </c>
      <c r="D93" s="6">
        <v>-0.71</v>
      </c>
      <c r="E93" s="6">
        <v>48058</v>
      </c>
      <c r="F93" s="5">
        <v>47440</v>
      </c>
      <c r="G93" s="5">
        <v>48165</v>
      </c>
      <c r="H93" s="5">
        <v>49054</v>
      </c>
      <c r="I93" s="5">
        <v>7008686571</v>
      </c>
      <c r="J93" s="5">
        <v>1157008</v>
      </c>
    </row>
    <row r="94" spans="1:10" x14ac:dyDescent="0.25">
      <c r="A94" s="3">
        <v>42311</v>
      </c>
      <c r="B94" s="5">
        <v>48053</v>
      </c>
      <c r="C94" s="5">
        <v>48053</v>
      </c>
      <c r="D94" s="6">
        <v>4.76</v>
      </c>
      <c r="E94" s="6">
        <v>45868</v>
      </c>
      <c r="F94" s="5">
        <v>45866</v>
      </c>
      <c r="G94" s="5">
        <v>47149</v>
      </c>
      <c r="H94" s="5">
        <v>48053</v>
      </c>
      <c r="I94" s="5">
        <v>8663321623</v>
      </c>
      <c r="J94" s="5">
        <v>1362027</v>
      </c>
    </row>
    <row r="95" spans="1:10" x14ac:dyDescent="0.25">
      <c r="A95" s="3">
        <v>42307</v>
      </c>
      <c r="B95" s="5">
        <v>45868</v>
      </c>
      <c r="C95" s="5">
        <v>45868</v>
      </c>
      <c r="D95" s="6">
        <v>0.53</v>
      </c>
      <c r="E95" s="6">
        <v>45628</v>
      </c>
      <c r="F95" s="5">
        <v>45400</v>
      </c>
      <c r="G95" s="5">
        <v>45649</v>
      </c>
      <c r="H95" s="5">
        <v>45975</v>
      </c>
      <c r="I95" s="5">
        <v>6579927273</v>
      </c>
      <c r="J95" s="5">
        <v>927674</v>
      </c>
    </row>
    <row r="96" spans="1:10" x14ac:dyDescent="0.25">
      <c r="A96" s="3">
        <v>42306</v>
      </c>
      <c r="B96" s="5">
        <v>45628</v>
      </c>
      <c r="C96" s="5">
        <v>45628</v>
      </c>
      <c r="D96" s="6">
        <v>-2.38</v>
      </c>
      <c r="E96" s="6">
        <v>46740</v>
      </c>
      <c r="F96" s="5">
        <v>45628</v>
      </c>
      <c r="G96" s="5">
        <v>46210</v>
      </c>
      <c r="H96" s="5">
        <v>46740</v>
      </c>
      <c r="I96" s="5">
        <v>5215696796</v>
      </c>
      <c r="J96" s="5">
        <v>901230</v>
      </c>
    </row>
    <row r="97" spans="1:10" x14ac:dyDescent="0.25">
      <c r="A97" s="3">
        <v>42305</v>
      </c>
      <c r="B97" s="5">
        <v>46740</v>
      </c>
      <c r="C97" s="5">
        <v>46740</v>
      </c>
      <c r="D97" s="6">
        <v>-0.64</v>
      </c>
      <c r="E97" s="6">
        <v>47037</v>
      </c>
      <c r="F97" s="5">
        <v>46388</v>
      </c>
      <c r="G97" s="5">
        <v>47070</v>
      </c>
      <c r="H97" s="5">
        <v>47441</v>
      </c>
      <c r="I97" s="5">
        <v>6768116567</v>
      </c>
      <c r="J97" s="5">
        <v>807387</v>
      </c>
    </row>
    <row r="98" spans="1:10" x14ac:dyDescent="0.25">
      <c r="A98" s="3">
        <v>42304</v>
      </c>
      <c r="B98" s="5">
        <v>47042</v>
      </c>
      <c r="C98" s="5">
        <v>47042</v>
      </c>
      <c r="D98" s="6">
        <v>-0.35</v>
      </c>
      <c r="E98" s="6">
        <v>47204</v>
      </c>
      <c r="F98" s="5">
        <v>46742</v>
      </c>
      <c r="G98" s="5">
        <v>46998</v>
      </c>
      <c r="H98" s="5">
        <v>47338</v>
      </c>
      <c r="I98" s="5">
        <v>5660908590</v>
      </c>
      <c r="J98" s="5">
        <v>738383</v>
      </c>
    </row>
    <row r="99" spans="1:10" x14ac:dyDescent="0.25">
      <c r="A99" s="3">
        <v>42303</v>
      </c>
      <c r="B99" s="5">
        <v>47209</v>
      </c>
      <c r="C99" s="5">
        <v>47209</v>
      </c>
      <c r="D99" s="6">
        <v>-0.81</v>
      </c>
      <c r="E99" s="6">
        <v>47606</v>
      </c>
      <c r="F99" s="5">
        <v>47104</v>
      </c>
      <c r="G99" s="5">
        <v>47419</v>
      </c>
      <c r="H99" s="5">
        <v>47874</v>
      </c>
      <c r="I99" s="5">
        <v>4239080521</v>
      </c>
      <c r="J99" s="5">
        <v>673554</v>
      </c>
    </row>
    <row r="100" spans="1:10" x14ac:dyDescent="0.25">
      <c r="A100" s="3">
        <v>42300</v>
      </c>
      <c r="B100" s="5">
        <v>47596</v>
      </c>
      <c r="C100" s="5">
        <v>47596</v>
      </c>
      <c r="D100" s="6">
        <v>-0.37</v>
      </c>
      <c r="E100" s="6">
        <v>47774</v>
      </c>
      <c r="F100" s="5">
        <v>47502</v>
      </c>
      <c r="G100" s="5">
        <v>48177</v>
      </c>
      <c r="H100" s="5">
        <v>48837</v>
      </c>
      <c r="I100" s="5">
        <v>5909127837</v>
      </c>
      <c r="J100" s="5">
        <v>924600</v>
      </c>
    </row>
    <row r="101" spans="1:10" x14ac:dyDescent="0.25">
      <c r="A101" s="3">
        <v>42299</v>
      </c>
      <c r="B101" s="5">
        <v>47772</v>
      </c>
      <c r="C101" s="5">
        <v>47772</v>
      </c>
      <c r="D101" s="6">
        <v>1.59</v>
      </c>
      <c r="E101" s="6">
        <v>47026</v>
      </c>
      <c r="F101" s="5">
        <v>47026</v>
      </c>
      <c r="G101" s="5">
        <v>47651</v>
      </c>
      <c r="H101" s="5">
        <v>47909</v>
      </c>
      <c r="I101" s="5">
        <v>5383157395</v>
      </c>
      <c r="J101" s="5">
        <v>890252</v>
      </c>
    </row>
    <row r="102" spans="1:10" x14ac:dyDescent="0.25">
      <c r="A102" s="3">
        <v>42298</v>
      </c>
      <c r="B102" s="5">
        <v>47025</v>
      </c>
      <c r="C102" s="5">
        <v>47025</v>
      </c>
      <c r="D102" s="6">
        <v>-0.11</v>
      </c>
      <c r="E102" s="6">
        <v>47076</v>
      </c>
      <c r="F102" s="5">
        <v>46653</v>
      </c>
      <c r="G102" s="5">
        <v>46961</v>
      </c>
      <c r="H102" s="5">
        <v>47273</v>
      </c>
      <c r="I102" s="5">
        <v>5212550278</v>
      </c>
      <c r="J102" s="5">
        <v>812845</v>
      </c>
    </row>
    <row r="103" spans="1:10" x14ac:dyDescent="0.25">
      <c r="A103" s="3">
        <v>42297</v>
      </c>
      <c r="B103" s="5">
        <v>47076</v>
      </c>
      <c r="C103" s="5">
        <v>47076</v>
      </c>
      <c r="D103" s="6">
        <v>-0.78</v>
      </c>
      <c r="E103" s="6">
        <v>47446</v>
      </c>
      <c r="F103" s="5">
        <v>46622</v>
      </c>
      <c r="G103" s="5">
        <v>47146</v>
      </c>
      <c r="H103" s="5">
        <v>47727</v>
      </c>
      <c r="I103" s="5">
        <v>5565618555</v>
      </c>
      <c r="J103" s="5">
        <v>866217</v>
      </c>
    </row>
    <row r="104" spans="1:10" x14ac:dyDescent="0.25">
      <c r="A104" s="3">
        <v>42296</v>
      </c>
      <c r="B104" s="5">
        <v>47447</v>
      </c>
      <c r="C104" s="5">
        <v>47447</v>
      </c>
      <c r="D104" s="6">
        <v>0.45</v>
      </c>
      <c r="E104" s="6">
        <v>47242</v>
      </c>
      <c r="F104" s="5">
        <v>46916</v>
      </c>
      <c r="G104" s="5">
        <v>47271</v>
      </c>
      <c r="H104" s="5">
        <v>47536</v>
      </c>
      <c r="I104" s="5">
        <v>5265487705</v>
      </c>
      <c r="J104" s="5">
        <v>777540</v>
      </c>
    </row>
    <row r="105" spans="1:10" x14ac:dyDescent="0.25">
      <c r="A105" s="3">
        <v>42293</v>
      </c>
      <c r="B105" s="5">
        <v>47236</v>
      </c>
      <c r="C105" s="5">
        <v>47236</v>
      </c>
      <c r="D105" s="6">
        <v>0.16</v>
      </c>
      <c r="E105" s="6">
        <v>47161</v>
      </c>
      <c r="F105" s="5">
        <v>46516</v>
      </c>
      <c r="G105" s="5">
        <v>47074</v>
      </c>
      <c r="H105" s="5">
        <v>47727</v>
      </c>
      <c r="I105" s="5">
        <v>6336794248</v>
      </c>
      <c r="J105" s="5">
        <v>883256</v>
      </c>
    </row>
    <row r="106" spans="1:10" x14ac:dyDescent="0.25">
      <c r="A106" s="3">
        <v>42292</v>
      </c>
      <c r="B106" s="5">
        <v>47159</v>
      </c>
      <c r="C106" s="5">
        <v>47159</v>
      </c>
      <c r="D106" s="6">
        <v>0.96</v>
      </c>
      <c r="E106" s="6">
        <v>46730</v>
      </c>
      <c r="F106" s="5">
        <v>46321</v>
      </c>
      <c r="G106" s="5">
        <v>46803</v>
      </c>
      <c r="H106" s="5">
        <v>47187</v>
      </c>
      <c r="I106" s="5">
        <v>15294314391</v>
      </c>
      <c r="J106" s="5">
        <v>925527</v>
      </c>
    </row>
    <row r="107" spans="1:10" x14ac:dyDescent="0.25">
      <c r="A107" s="3">
        <v>42291</v>
      </c>
      <c r="B107" s="5">
        <v>46710</v>
      </c>
      <c r="C107" s="5">
        <v>46710</v>
      </c>
      <c r="D107" s="6">
        <v>-1.38</v>
      </c>
      <c r="E107" s="6">
        <v>47349</v>
      </c>
      <c r="F107" s="5">
        <v>46700</v>
      </c>
      <c r="G107" s="5">
        <v>47179</v>
      </c>
      <c r="H107" s="5">
        <v>47714</v>
      </c>
      <c r="I107" s="5">
        <v>17905549192</v>
      </c>
      <c r="J107" s="5">
        <v>1623289</v>
      </c>
    </row>
    <row r="108" spans="1:10" x14ac:dyDescent="0.25">
      <c r="A108" s="3">
        <v>42290</v>
      </c>
      <c r="B108" s="5">
        <v>47362</v>
      </c>
      <c r="C108" s="5">
        <v>47362</v>
      </c>
      <c r="D108" s="6">
        <v>-4.01</v>
      </c>
      <c r="E108" s="6">
        <v>49339</v>
      </c>
      <c r="F108" s="5">
        <v>47134</v>
      </c>
      <c r="G108" s="5">
        <v>47767</v>
      </c>
      <c r="H108" s="5">
        <v>49339</v>
      </c>
      <c r="I108" s="5">
        <v>7725044209</v>
      </c>
      <c r="J108" s="5">
        <v>1076983</v>
      </c>
    </row>
    <row r="109" spans="1:10" x14ac:dyDescent="0.25">
      <c r="A109" s="3">
        <v>42286</v>
      </c>
      <c r="B109" s="5">
        <v>49338</v>
      </c>
      <c r="C109" s="5">
        <v>49338</v>
      </c>
      <c r="D109" s="6">
        <v>0.47</v>
      </c>
      <c r="E109" s="6">
        <v>49105</v>
      </c>
      <c r="F109" s="5">
        <v>48698</v>
      </c>
      <c r="G109" s="5">
        <v>49139</v>
      </c>
      <c r="H109" s="5">
        <v>49752</v>
      </c>
      <c r="I109" s="5">
        <v>7351127710</v>
      </c>
      <c r="J109" s="5">
        <v>1115263</v>
      </c>
    </row>
    <row r="110" spans="1:10" x14ac:dyDescent="0.25">
      <c r="A110" s="3">
        <v>42285</v>
      </c>
      <c r="B110" s="5">
        <v>49106</v>
      </c>
      <c r="C110" s="5">
        <v>49106</v>
      </c>
      <c r="D110" s="6">
        <v>0.39</v>
      </c>
      <c r="E110" s="6">
        <v>48915</v>
      </c>
      <c r="F110" s="5">
        <v>48657</v>
      </c>
      <c r="G110" s="5">
        <v>48971</v>
      </c>
      <c r="H110" s="5">
        <v>49247</v>
      </c>
      <c r="I110" s="5">
        <v>6357185814</v>
      </c>
      <c r="J110" s="5">
        <v>1029204</v>
      </c>
    </row>
    <row r="111" spans="1:10" x14ac:dyDescent="0.25">
      <c r="A111" s="3">
        <v>42284</v>
      </c>
      <c r="B111" s="5">
        <v>48914</v>
      </c>
      <c r="C111" s="5">
        <v>48914</v>
      </c>
      <c r="D111" s="6">
        <v>2.4700000000000002</v>
      </c>
      <c r="E111" s="6">
        <v>47735</v>
      </c>
      <c r="F111" s="5">
        <v>47714</v>
      </c>
      <c r="G111" s="5">
        <v>48678</v>
      </c>
      <c r="H111" s="5">
        <v>49290</v>
      </c>
      <c r="I111" s="5">
        <v>11256717470</v>
      </c>
      <c r="J111" s="5">
        <v>1163265</v>
      </c>
    </row>
    <row r="112" spans="1:10" x14ac:dyDescent="0.25">
      <c r="A112" s="3">
        <v>42283</v>
      </c>
      <c r="B112" s="5">
        <v>47735</v>
      </c>
      <c r="C112" s="5">
        <v>47735</v>
      </c>
      <c r="D112" s="6">
        <v>0.28999999999999998</v>
      </c>
      <c r="E112" s="6">
        <v>47598</v>
      </c>
      <c r="F112" s="5">
        <v>47388</v>
      </c>
      <c r="G112" s="5">
        <v>47707</v>
      </c>
      <c r="H112" s="5">
        <v>48091</v>
      </c>
      <c r="I112" s="5">
        <v>5767003296</v>
      </c>
      <c r="J112" s="5">
        <v>850841</v>
      </c>
    </row>
    <row r="113" spans="1:10" x14ac:dyDescent="0.25">
      <c r="A113" s="3">
        <v>42282</v>
      </c>
      <c r="B113" s="5">
        <v>47598</v>
      </c>
      <c r="C113" s="5">
        <v>47598</v>
      </c>
      <c r="D113" s="6">
        <v>1.2</v>
      </c>
      <c r="E113" s="6">
        <v>47033</v>
      </c>
      <c r="F113" s="5">
        <v>47018</v>
      </c>
      <c r="G113" s="5">
        <v>47623</v>
      </c>
      <c r="H113" s="5">
        <v>48081</v>
      </c>
      <c r="I113" s="5">
        <v>5442619934</v>
      </c>
      <c r="J113" s="5">
        <v>865759</v>
      </c>
    </row>
    <row r="114" spans="1:10" x14ac:dyDescent="0.25">
      <c r="A114" s="3">
        <v>42279</v>
      </c>
      <c r="B114" s="5">
        <v>47033</v>
      </c>
      <c r="C114" s="5">
        <v>47033</v>
      </c>
      <c r="D114" s="6">
        <v>3.8</v>
      </c>
      <c r="E114" s="6">
        <v>45313</v>
      </c>
      <c r="F114" s="5">
        <v>44973</v>
      </c>
      <c r="G114" s="5">
        <v>46102</v>
      </c>
      <c r="H114" s="5">
        <v>47033</v>
      </c>
      <c r="I114" s="5">
        <v>6322049200</v>
      </c>
      <c r="J114" s="5">
        <v>1026740</v>
      </c>
    </row>
    <row r="115" spans="1:10" x14ac:dyDescent="0.25">
      <c r="A115" s="3">
        <v>42278</v>
      </c>
      <c r="B115" s="5">
        <v>45313</v>
      </c>
      <c r="C115" s="5">
        <v>45313</v>
      </c>
      <c r="D115" s="6">
        <v>0.56000000000000005</v>
      </c>
      <c r="E115" s="6">
        <v>45064</v>
      </c>
      <c r="F115" s="5">
        <v>44788</v>
      </c>
      <c r="G115" s="5">
        <v>45198</v>
      </c>
      <c r="H115" s="5">
        <v>45547</v>
      </c>
      <c r="I115" s="5">
        <v>6000864212</v>
      </c>
      <c r="J115" s="5">
        <v>1016538</v>
      </c>
    </row>
    <row r="116" spans="1:10" x14ac:dyDescent="0.25">
      <c r="A116" s="3">
        <v>42277</v>
      </c>
      <c r="B116" s="5">
        <v>45059</v>
      </c>
      <c r="C116" s="5">
        <v>45059</v>
      </c>
      <c r="D116" s="6">
        <v>2.1</v>
      </c>
      <c r="E116" s="6">
        <v>44131</v>
      </c>
      <c r="F116" s="5">
        <v>44131</v>
      </c>
      <c r="G116" s="5">
        <v>44883</v>
      </c>
      <c r="H116" s="5">
        <v>45294</v>
      </c>
      <c r="I116" s="5">
        <v>7704990981</v>
      </c>
      <c r="J116" s="5">
        <v>1151913</v>
      </c>
    </row>
    <row r="117" spans="1:10" x14ac:dyDescent="0.25">
      <c r="A117" s="3">
        <v>42276</v>
      </c>
      <c r="B117" s="5">
        <v>44131</v>
      </c>
      <c r="C117" s="5">
        <v>44131</v>
      </c>
      <c r="D117" s="6">
        <v>0.4</v>
      </c>
      <c r="E117" s="6">
        <v>43956</v>
      </c>
      <c r="F117" s="5">
        <v>43956</v>
      </c>
      <c r="G117" s="5">
        <v>44256</v>
      </c>
      <c r="H117" s="5">
        <v>44530</v>
      </c>
      <c r="I117" s="5">
        <v>4977443741</v>
      </c>
      <c r="J117" s="5">
        <v>771977</v>
      </c>
    </row>
    <row r="118" spans="1:10" x14ac:dyDescent="0.25">
      <c r="A118" s="3">
        <v>42275</v>
      </c>
      <c r="B118" s="5">
        <v>43956</v>
      </c>
      <c r="C118" s="5">
        <v>43956</v>
      </c>
      <c r="D118" s="6">
        <v>-1.95</v>
      </c>
      <c r="E118" s="6">
        <v>44831</v>
      </c>
      <c r="F118" s="5">
        <v>43766</v>
      </c>
      <c r="G118" s="5">
        <v>44017</v>
      </c>
      <c r="H118" s="5">
        <v>44831</v>
      </c>
      <c r="I118" s="5">
        <v>5221367726</v>
      </c>
      <c r="J118" s="5">
        <v>751128</v>
      </c>
    </row>
    <row r="119" spans="1:10" x14ac:dyDescent="0.25">
      <c r="A119" s="3">
        <v>42272</v>
      </c>
      <c r="B119" s="5">
        <v>44831</v>
      </c>
      <c r="C119" s="5">
        <v>44831</v>
      </c>
      <c r="D119" s="6">
        <v>-1.02</v>
      </c>
      <c r="E119" s="6">
        <v>45300</v>
      </c>
      <c r="F119" s="5">
        <v>44697</v>
      </c>
      <c r="G119" s="5">
        <v>45106</v>
      </c>
      <c r="H119" s="5">
        <v>45968</v>
      </c>
      <c r="I119" s="5">
        <v>5289501288</v>
      </c>
      <c r="J119" s="5">
        <v>812461</v>
      </c>
    </row>
    <row r="120" spans="1:10" x14ac:dyDescent="0.25">
      <c r="A120" s="3">
        <v>42271</v>
      </c>
      <c r="B120" s="5">
        <v>45291</v>
      </c>
      <c r="C120" s="5">
        <v>45291</v>
      </c>
      <c r="D120" s="6">
        <v>-0.11</v>
      </c>
      <c r="E120" s="6">
        <v>45339</v>
      </c>
      <c r="F120" s="5">
        <v>44182</v>
      </c>
      <c r="G120" s="5">
        <v>44959</v>
      </c>
      <c r="H120" s="5">
        <v>45571</v>
      </c>
      <c r="I120" s="5">
        <v>7245820652</v>
      </c>
      <c r="J120" s="5">
        <v>1086147</v>
      </c>
    </row>
    <row r="121" spans="1:10" x14ac:dyDescent="0.25">
      <c r="A121" s="3">
        <v>42270</v>
      </c>
      <c r="B121" s="5">
        <v>45340</v>
      </c>
      <c r="C121" s="5">
        <v>45340</v>
      </c>
      <c r="D121" s="6">
        <v>-2</v>
      </c>
      <c r="E121" s="6">
        <v>46262</v>
      </c>
      <c r="F121" s="5">
        <v>45340</v>
      </c>
      <c r="G121" s="5">
        <v>45803</v>
      </c>
      <c r="H121" s="5">
        <v>46480</v>
      </c>
      <c r="I121" s="5">
        <v>6686680033</v>
      </c>
      <c r="J121" s="5">
        <v>978059</v>
      </c>
    </row>
    <row r="122" spans="1:10" x14ac:dyDescent="0.25">
      <c r="A122" s="3">
        <v>42269</v>
      </c>
      <c r="B122" s="5">
        <v>46264</v>
      </c>
      <c r="C122" s="5">
        <v>46264</v>
      </c>
      <c r="D122" s="6">
        <v>-0.7</v>
      </c>
      <c r="E122" s="6">
        <v>46572</v>
      </c>
      <c r="F122" s="5">
        <v>45276</v>
      </c>
      <c r="G122" s="5">
        <v>46217</v>
      </c>
      <c r="H122" s="5">
        <v>46585</v>
      </c>
      <c r="I122" s="5">
        <v>6607067891</v>
      </c>
      <c r="J122" s="5">
        <v>926896</v>
      </c>
    </row>
    <row r="123" spans="1:10" x14ac:dyDescent="0.25">
      <c r="A123" s="3">
        <v>42268</v>
      </c>
      <c r="B123" s="5">
        <v>46590</v>
      </c>
      <c r="C123" s="5">
        <v>46590</v>
      </c>
      <c r="D123" s="6">
        <v>-1.43</v>
      </c>
      <c r="E123" s="6">
        <v>47263</v>
      </c>
      <c r="F123" s="5">
        <v>46424</v>
      </c>
      <c r="G123" s="5">
        <v>46977</v>
      </c>
      <c r="H123" s="5">
        <v>47390</v>
      </c>
      <c r="I123" s="5">
        <v>5217033598</v>
      </c>
      <c r="J123" s="5">
        <v>774011</v>
      </c>
    </row>
    <row r="124" spans="1:10" x14ac:dyDescent="0.25">
      <c r="A124" s="3">
        <v>42265</v>
      </c>
      <c r="B124" s="5">
        <v>47264</v>
      </c>
      <c r="C124" s="5">
        <v>47264</v>
      </c>
      <c r="D124" s="6">
        <v>-2.65</v>
      </c>
      <c r="E124" s="6">
        <v>48549</v>
      </c>
      <c r="F124" s="5">
        <v>46927</v>
      </c>
      <c r="G124" s="5">
        <v>47736</v>
      </c>
      <c r="H124" s="5">
        <v>48549</v>
      </c>
      <c r="I124" s="5">
        <v>7880851234</v>
      </c>
      <c r="J124" s="5">
        <v>1115356</v>
      </c>
    </row>
    <row r="125" spans="1:10" x14ac:dyDescent="0.25">
      <c r="A125" s="3">
        <v>42264</v>
      </c>
      <c r="B125" s="5">
        <v>48551</v>
      </c>
      <c r="C125" s="5">
        <v>48551</v>
      </c>
      <c r="D125" s="6">
        <v>0</v>
      </c>
      <c r="E125" s="6">
        <v>48552</v>
      </c>
      <c r="F125" s="5">
        <v>48081</v>
      </c>
      <c r="G125" s="5">
        <v>48609</v>
      </c>
      <c r="H125" s="5">
        <v>49395</v>
      </c>
      <c r="I125" s="5">
        <v>7197427190</v>
      </c>
      <c r="J125" s="5">
        <v>1101207</v>
      </c>
    </row>
    <row r="126" spans="1:10" x14ac:dyDescent="0.25">
      <c r="A126" s="3">
        <v>42263</v>
      </c>
      <c r="B126" s="5">
        <v>48553</v>
      </c>
      <c r="C126" s="5">
        <v>48553</v>
      </c>
      <c r="D126" s="6">
        <v>2.5099999999999998</v>
      </c>
      <c r="E126" s="6">
        <v>47364</v>
      </c>
      <c r="F126" s="5">
        <v>47364</v>
      </c>
      <c r="G126" s="5">
        <v>48293</v>
      </c>
      <c r="H126" s="5">
        <v>48680</v>
      </c>
      <c r="I126" s="5">
        <v>7531351920</v>
      </c>
      <c r="J126" s="5">
        <v>1136359</v>
      </c>
    </row>
    <row r="127" spans="1:10" x14ac:dyDescent="0.25">
      <c r="A127" s="3">
        <v>42262</v>
      </c>
      <c r="B127" s="5">
        <v>47364</v>
      </c>
      <c r="C127" s="5">
        <v>47364</v>
      </c>
      <c r="D127" s="6">
        <v>0.18</v>
      </c>
      <c r="E127" s="6">
        <v>47281</v>
      </c>
      <c r="F127" s="5">
        <v>46745</v>
      </c>
      <c r="G127" s="5">
        <v>47350</v>
      </c>
      <c r="H127" s="5">
        <v>47688</v>
      </c>
      <c r="I127" s="5">
        <v>5938440235</v>
      </c>
      <c r="J127" s="5">
        <v>932271</v>
      </c>
    </row>
    <row r="128" spans="1:10" x14ac:dyDescent="0.25">
      <c r="A128" s="3">
        <v>42261</v>
      </c>
      <c r="B128" s="5">
        <v>47281</v>
      </c>
      <c r="C128" s="5">
        <v>47281</v>
      </c>
      <c r="D128" s="6">
        <v>1.9</v>
      </c>
      <c r="E128" s="6">
        <v>46399</v>
      </c>
      <c r="F128" s="5">
        <v>46217</v>
      </c>
      <c r="G128" s="5">
        <v>46648</v>
      </c>
      <c r="H128" s="5">
        <v>47385</v>
      </c>
      <c r="I128" s="5">
        <v>5997611620</v>
      </c>
      <c r="J128" s="5">
        <v>982036</v>
      </c>
    </row>
    <row r="129" spans="1:10" x14ac:dyDescent="0.25">
      <c r="A129" s="3">
        <v>42258</v>
      </c>
      <c r="B129" s="5">
        <v>46400</v>
      </c>
      <c r="C129" s="5">
        <v>46400</v>
      </c>
      <c r="D129" s="6">
        <v>-0.22</v>
      </c>
      <c r="E129" s="6">
        <v>46508</v>
      </c>
      <c r="F129" s="5">
        <v>46175</v>
      </c>
      <c r="G129" s="5">
        <v>46321</v>
      </c>
      <c r="H129" s="5">
        <v>46558</v>
      </c>
      <c r="I129" s="5">
        <v>5728734053</v>
      </c>
      <c r="J129" s="5">
        <v>897338</v>
      </c>
    </row>
    <row r="130" spans="1:10" x14ac:dyDescent="0.25">
      <c r="A130" s="3">
        <v>42257</v>
      </c>
      <c r="B130" s="5">
        <v>46503</v>
      </c>
      <c r="C130" s="5">
        <v>46503</v>
      </c>
      <c r="D130" s="6">
        <v>-0.33</v>
      </c>
      <c r="E130" s="6">
        <v>46655</v>
      </c>
      <c r="F130" s="5">
        <v>45592</v>
      </c>
      <c r="G130" s="5">
        <v>46298</v>
      </c>
      <c r="H130" s="5">
        <v>46819</v>
      </c>
      <c r="I130" s="5">
        <v>7571115507</v>
      </c>
      <c r="J130" s="5">
        <v>1074814</v>
      </c>
    </row>
    <row r="131" spans="1:10" x14ac:dyDescent="0.25">
      <c r="A131" s="3">
        <v>42256</v>
      </c>
      <c r="B131" s="5">
        <v>46657</v>
      </c>
      <c r="C131" s="5">
        <v>46657</v>
      </c>
      <c r="D131" s="6">
        <v>-0.22</v>
      </c>
      <c r="E131" s="6">
        <v>46762</v>
      </c>
      <c r="F131" s="5">
        <v>46614</v>
      </c>
      <c r="G131" s="5">
        <v>47128</v>
      </c>
      <c r="H131" s="5">
        <v>47839</v>
      </c>
      <c r="I131" s="5">
        <v>6721345969</v>
      </c>
      <c r="J131" s="5">
        <v>1003666</v>
      </c>
    </row>
    <row r="132" spans="1:10" x14ac:dyDescent="0.25">
      <c r="A132" s="3">
        <v>42255</v>
      </c>
      <c r="B132" s="5">
        <v>46762</v>
      </c>
      <c r="C132" s="5">
        <v>46762</v>
      </c>
      <c r="D132" s="6">
        <v>0.56999999999999995</v>
      </c>
      <c r="E132" s="6">
        <v>46500</v>
      </c>
      <c r="F132" s="5">
        <v>46496</v>
      </c>
      <c r="G132" s="5">
        <v>46860</v>
      </c>
      <c r="H132" s="5">
        <v>47243</v>
      </c>
      <c r="I132" s="5">
        <v>5180112374</v>
      </c>
      <c r="J132" s="5">
        <v>852532</v>
      </c>
    </row>
    <row r="133" spans="1:10" x14ac:dyDescent="0.25">
      <c r="A133" s="3">
        <v>42251</v>
      </c>
      <c r="B133" s="5">
        <v>46497</v>
      </c>
      <c r="C133" s="5">
        <v>46497</v>
      </c>
      <c r="D133" s="6">
        <v>-1.83</v>
      </c>
      <c r="E133" s="6">
        <v>47365</v>
      </c>
      <c r="F133" s="5">
        <v>46320</v>
      </c>
      <c r="G133" s="5">
        <v>46598</v>
      </c>
      <c r="H133" s="5">
        <v>47377</v>
      </c>
      <c r="I133" s="5">
        <v>8432303532</v>
      </c>
      <c r="J133" s="5">
        <v>966825</v>
      </c>
    </row>
    <row r="134" spans="1:10" x14ac:dyDescent="0.25">
      <c r="A134" s="3">
        <v>42250</v>
      </c>
      <c r="B134" s="5">
        <v>47365</v>
      </c>
      <c r="C134" s="5">
        <v>47365</v>
      </c>
      <c r="D134" s="6">
        <v>1.94</v>
      </c>
      <c r="E134" s="6">
        <v>46467</v>
      </c>
      <c r="F134" s="5">
        <v>46279</v>
      </c>
      <c r="G134" s="5">
        <v>47055</v>
      </c>
      <c r="H134" s="5">
        <v>47532</v>
      </c>
      <c r="I134" s="5">
        <v>7415048460</v>
      </c>
      <c r="J134" s="5">
        <v>1040666</v>
      </c>
    </row>
    <row r="135" spans="1:10" x14ac:dyDescent="0.25">
      <c r="A135" s="3">
        <v>42249</v>
      </c>
      <c r="B135" s="5">
        <v>46463</v>
      </c>
      <c r="C135" s="5">
        <v>46463</v>
      </c>
      <c r="D135" s="6">
        <v>2.17</v>
      </c>
      <c r="E135" s="6">
        <v>45484</v>
      </c>
      <c r="F135" s="5">
        <v>45445</v>
      </c>
      <c r="G135" s="5">
        <v>45978</v>
      </c>
      <c r="H135" s="5">
        <v>46473</v>
      </c>
      <c r="I135" s="5">
        <v>6551681273</v>
      </c>
      <c r="J135" s="5">
        <v>974444</v>
      </c>
    </row>
    <row r="136" spans="1:10" x14ac:dyDescent="0.25">
      <c r="A136" s="3">
        <v>42248</v>
      </c>
      <c r="B136" s="5">
        <v>45477</v>
      </c>
      <c r="C136" s="5">
        <v>45477</v>
      </c>
      <c r="D136" s="6">
        <v>-2.46</v>
      </c>
      <c r="E136" s="6">
        <v>46625</v>
      </c>
      <c r="F136" s="5">
        <v>45278</v>
      </c>
      <c r="G136" s="5">
        <v>45623</v>
      </c>
      <c r="H136" s="5">
        <v>46625</v>
      </c>
      <c r="I136" s="5">
        <v>6536731779</v>
      </c>
      <c r="J136" s="5">
        <v>1058862</v>
      </c>
    </row>
    <row r="137" spans="1:10" x14ac:dyDescent="0.25">
      <c r="A137" s="3">
        <v>42247</v>
      </c>
      <c r="B137" s="5">
        <v>46625</v>
      </c>
      <c r="C137" s="5">
        <v>46625</v>
      </c>
      <c r="D137" s="6">
        <v>-1.1200000000000001</v>
      </c>
      <c r="E137" s="6">
        <v>47151</v>
      </c>
      <c r="F137" s="5">
        <v>45569</v>
      </c>
      <c r="G137" s="5">
        <v>46216</v>
      </c>
      <c r="H137" s="5">
        <v>47151</v>
      </c>
      <c r="I137" s="5">
        <v>8904271231</v>
      </c>
      <c r="J137" s="5">
        <v>1155164</v>
      </c>
    </row>
    <row r="138" spans="1:10" x14ac:dyDescent="0.25">
      <c r="A138" s="3">
        <v>42244</v>
      </c>
      <c r="B138" s="5">
        <v>47153</v>
      </c>
      <c r="C138" s="5">
        <v>47153</v>
      </c>
      <c r="D138" s="6">
        <v>-1.18</v>
      </c>
      <c r="E138" s="6">
        <v>47696</v>
      </c>
      <c r="F138" s="5">
        <v>46847</v>
      </c>
      <c r="G138" s="5">
        <v>47303</v>
      </c>
      <c r="H138" s="5">
        <v>47872</v>
      </c>
      <c r="I138" s="5">
        <v>6657269281</v>
      </c>
      <c r="J138" s="5">
        <v>958434</v>
      </c>
    </row>
    <row r="139" spans="1:10" x14ac:dyDescent="0.25">
      <c r="A139" s="3">
        <v>42243</v>
      </c>
      <c r="B139" s="5">
        <v>47715</v>
      </c>
      <c r="C139" s="5">
        <v>47715</v>
      </c>
      <c r="D139" s="6">
        <v>3.64</v>
      </c>
      <c r="E139" s="6">
        <v>46038</v>
      </c>
      <c r="F139" s="5">
        <v>46038</v>
      </c>
      <c r="G139" s="5">
        <v>47382</v>
      </c>
      <c r="H139" s="5">
        <v>47996</v>
      </c>
      <c r="I139" s="5">
        <v>7548833732</v>
      </c>
      <c r="J139" s="5">
        <v>1320112</v>
      </c>
    </row>
    <row r="140" spans="1:10" x14ac:dyDescent="0.25">
      <c r="A140" s="3">
        <v>42242</v>
      </c>
      <c r="B140" s="5">
        <v>46038</v>
      </c>
      <c r="C140" s="5">
        <v>46038</v>
      </c>
      <c r="D140" s="6">
        <v>3.35</v>
      </c>
      <c r="E140" s="6">
        <v>44545</v>
      </c>
      <c r="F140" s="5">
        <v>44540</v>
      </c>
      <c r="G140" s="5">
        <v>45188</v>
      </c>
      <c r="H140" s="5">
        <v>46039</v>
      </c>
      <c r="I140" s="5">
        <v>6690051100</v>
      </c>
      <c r="J140" s="5">
        <v>981495</v>
      </c>
    </row>
    <row r="141" spans="1:10" x14ac:dyDescent="0.25">
      <c r="A141" s="3">
        <v>42241</v>
      </c>
      <c r="B141" s="5">
        <v>44544</v>
      </c>
      <c r="C141" s="5">
        <v>44544</v>
      </c>
      <c r="D141" s="6">
        <v>0.47</v>
      </c>
      <c r="E141" s="6">
        <v>44337</v>
      </c>
      <c r="F141" s="5">
        <v>44337</v>
      </c>
      <c r="G141" s="5">
        <v>45133</v>
      </c>
      <c r="H141" s="5">
        <v>45587</v>
      </c>
      <c r="I141" s="5">
        <v>6389572022</v>
      </c>
      <c r="J141" s="5">
        <v>1089125</v>
      </c>
    </row>
    <row r="142" spans="1:10" x14ac:dyDescent="0.25">
      <c r="A142" s="3">
        <v>42240</v>
      </c>
      <c r="B142" s="5">
        <v>44336</v>
      </c>
      <c r="C142" s="5">
        <v>44336</v>
      </c>
      <c r="D142" s="6">
        <v>-3.03</v>
      </c>
      <c r="E142" s="6">
        <v>45714</v>
      </c>
      <c r="F142" s="5">
        <v>42749</v>
      </c>
      <c r="G142" s="5">
        <v>44370</v>
      </c>
      <c r="H142" s="5">
        <v>45714</v>
      </c>
      <c r="I142" s="5">
        <v>7916987982</v>
      </c>
      <c r="J142" s="5">
        <v>1386210</v>
      </c>
    </row>
    <row r="143" spans="1:10" x14ac:dyDescent="0.25">
      <c r="A143" s="3">
        <v>42237</v>
      </c>
      <c r="B143" s="5">
        <v>45719</v>
      </c>
      <c r="C143" s="5">
        <v>45719</v>
      </c>
      <c r="D143" s="6">
        <v>-1.99</v>
      </c>
      <c r="E143" s="6">
        <v>46649</v>
      </c>
      <c r="F143" s="5">
        <v>45676</v>
      </c>
      <c r="G143" s="5">
        <v>45905</v>
      </c>
      <c r="H143" s="5">
        <v>46649</v>
      </c>
      <c r="I143" s="5">
        <v>5267168139</v>
      </c>
      <c r="J143" s="5">
        <v>824197</v>
      </c>
    </row>
    <row r="144" spans="1:10" x14ac:dyDescent="0.25">
      <c r="A144" s="3">
        <v>42236</v>
      </c>
      <c r="B144" s="5">
        <v>46649</v>
      </c>
      <c r="C144" s="5">
        <v>46649</v>
      </c>
      <c r="D144" s="6">
        <v>0.13</v>
      </c>
      <c r="E144" s="6">
        <v>46587</v>
      </c>
      <c r="F144" s="5">
        <v>46029</v>
      </c>
      <c r="G144" s="5">
        <v>46363</v>
      </c>
      <c r="H144" s="5">
        <v>46780</v>
      </c>
      <c r="I144" s="5">
        <v>5291099593</v>
      </c>
      <c r="J144" s="5">
        <v>793806</v>
      </c>
    </row>
    <row r="145" spans="1:10" x14ac:dyDescent="0.25">
      <c r="A145" s="3">
        <v>42235</v>
      </c>
      <c r="B145" s="5">
        <v>46588</v>
      </c>
      <c r="C145" s="5">
        <v>46588</v>
      </c>
      <c r="D145" s="6">
        <v>-1.82</v>
      </c>
      <c r="E145" s="6">
        <v>47450</v>
      </c>
      <c r="F145" s="5">
        <v>45977</v>
      </c>
      <c r="G145" s="5">
        <v>46464</v>
      </c>
      <c r="H145" s="5">
        <v>47450</v>
      </c>
      <c r="I145" s="5">
        <v>5771009897</v>
      </c>
      <c r="J145" s="5">
        <v>879945</v>
      </c>
    </row>
    <row r="146" spans="1:10" x14ac:dyDescent="0.25">
      <c r="A146" s="3">
        <v>42234</v>
      </c>
      <c r="B146" s="5">
        <v>47450</v>
      </c>
      <c r="C146" s="5">
        <v>47450</v>
      </c>
      <c r="D146" s="6">
        <v>0.49</v>
      </c>
      <c r="E146" s="6">
        <v>47220</v>
      </c>
      <c r="F146" s="5">
        <v>46675</v>
      </c>
      <c r="G146" s="5">
        <v>47352</v>
      </c>
      <c r="H146" s="5">
        <v>48084</v>
      </c>
      <c r="I146" s="5">
        <v>6584458516</v>
      </c>
      <c r="J146" s="5">
        <v>920432</v>
      </c>
    </row>
    <row r="147" spans="1:10" x14ac:dyDescent="0.25">
      <c r="A147" s="3">
        <v>42233</v>
      </c>
      <c r="B147" s="5">
        <v>47217</v>
      </c>
      <c r="C147" s="5">
        <v>47217</v>
      </c>
      <c r="D147" s="6">
        <v>-0.61</v>
      </c>
      <c r="E147" s="6">
        <v>47508</v>
      </c>
      <c r="F147" s="5">
        <v>47217</v>
      </c>
      <c r="G147" s="5">
        <v>47464</v>
      </c>
      <c r="H147" s="5">
        <v>47787</v>
      </c>
      <c r="I147" s="5">
        <v>9620339014</v>
      </c>
      <c r="J147" s="5">
        <v>687771</v>
      </c>
    </row>
    <row r="148" spans="1:10" x14ac:dyDescent="0.25">
      <c r="A148" s="3">
        <v>42230</v>
      </c>
      <c r="B148" s="5">
        <v>47508</v>
      </c>
      <c r="C148" s="5">
        <v>47508</v>
      </c>
      <c r="D148" s="6">
        <v>-1.04</v>
      </c>
      <c r="E148" s="6">
        <v>48010</v>
      </c>
      <c r="F148" s="5">
        <v>47508</v>
      </c>
      <c r="G148" s="5">
        <v>47725</v>
      </c>
      <c r="H148" s="5">
        <v>48186</v>
      </c>
      <c r="I148" s="5">
        <v>5229821168</v>
      </c>
      <c r="J148" s="5">
        <v>782125</v>
      </c>
    </row>
    <row r="149" spans="1:10" x14ac:dyDescent="0.25">
      <c r="A149" s="3">
        <v>42229</v>
      </c>
      <c r="B149" s="5">
        <v>48009</v>
      </c>
      <c r="C149" s="5">
        <v>48009</v>
      </c>
      <c r="D149" s="6">
        <v>-0.78</v>
      </c>
      <c r="E149" s="6">
        <v>48389</v>
      </c>
      <c r="F149" s="5">
        <v>47721</v>
      </c>
      <c r="G149" s="5">
        <v>48010</v>
      </c>
      <c r="H149" s="5">
        <v>48605</v>
      </c>
      <c r="I149" s="5">
        <v>5617069783</v>
      </c>
      <c r="J149" s="5">
        <v>902213</v>
      </c>
    </row>
    <row r="150" spans="1:10" x14ac:dyDescent="0.25">
      <c r="A150" s="3">
        <v>42228</v>
      </c>
      <c r="B150" s="5">
        <v>48388</v>
      </c>
      <c r="C150" s="5">
        <v>48388</v>
      </c>
      <c r="D150" s="6">
        <v>-1.39</v>
      </c>
      <c r="E150" s="6">
        <v>49063</v>
      </c>
      <c r="F150" s="5">
        <v>48027</v>
      </c>
      <c r="G150" s="5">
        <v>48387</v>
      </c>
      <c r="H150" s="5">
        <v>49063</v>
      </c>
      <c r="I150" s="5">
        <v>7593890136</v>
      </c>
      <c r="J150" s="5">
        <v>1060141</v>
      </c>
    </row>
    <row r="151" spans="1:10" x14ac:dyDescent="0.25">
      <c r="A151" s="3">
        <v>42227</v>
      </c>
      <c r="B151" s="5">
        <v>49072</v>
      </c>
      <c r="C151" s="5">
        <v>49072</v>
      </c>
      <c r="D151" s="6">
        <v>-0.56999999999999995</v>
      </c>
      <c r="E151" s="6">
        <v>49339</v>
      </c>
      <c r="F151" s="5">
        <v>48305</v>
      </c>
      <c r="G151" s="5">
        <v>48613</v>
      </c>
      <c r="H151" s="5">
        <v>49339</v>
      </c>
      <c r="I151" s="5">
        <v>5531855078</v>
      </c>
      <c r="J151" s="5">
        <v>859452</v>
      </c>
    </row>
    <row r="152" spans="1:10" x14ac:dyDescent="0.25">
      <c r="A152" s="3">
        <v>42226</v>
      </c>
      <c r="B152" s="5">
        <v>49353</v>
      </c>
      <c r="C152" s="5">
        <v>49353</v>
      </c>
      <c r="D152" s="6">
        <v>1.6</v>
      </c>
      <c r="E152" s="6">
        <v>48578</v>
      </c>
      <c r="F152" s="5">
        <v>48578</v>
      </c>
      <c r="G152" s="5">
        <v>49167</v>
      </c>
      <c r="H152" s="5">
        <v>49511</v>
      </c>
      <c r="I152" s="5">
        <v>5185577433</v>
      </c>
      <c r="J152" s="5">
        <v>754172</v>
      </c>
    </row>
    <row r="153" spans="1:10" x14ac:dyDescent="0.25">
      <c r="A153" s="3">
        <v>42223</v>
      </c>
      <c r="B153" s="5">
        <v>48577</v>
      </c>
      <c r="C153" s="5">
        <v>48577</v>
      </c>
      <c r="D153" s="6">
        <v>-2.87</v>
      </c>
      <c r="E153" s="6">
        <v>50013</v>
      </c>
      <c r="F153" s="5">
        <v>48511</v>
      </c>
      <c r="G153" s="5">
        <v>48993</v>
      </c>
      <c r="H153" s="5">
        <v>50013</v>
      </c>
      <c r="I153" s="5">
        <v>5690307188</v>
      </c>
      <c r="J153" s="5">
        <v>855704</v>
      </c>
    </row>
    <row r="154" spans="1:10" x14ac:dyDescent="0.25">
      <c r="A154" s="3">
        <v>42222</v>
      </c>
      <c r="B154" s="5">
        <v>50011</v>
      </c>
      <c r="C154" s="5">
        <v>50011</v>
      </c>
      <c r="D154" s="6">
        <v>-0.55000000000000004</v>
      </c>
      <c r="E154" s="6">
        <v>50279</v>
      </c>
      <c r="F154" s="5">
        <v>49623</v>
      </c>
      <c r="G154" s="5">
        <v>50061</v>
      </c>
      <c r="H154" s="5">
        <v>50534</v>
      </c>
      <c r="I154" s="5">
        <v>6784242776</v>
      </c>
      <c r="J154" s="5">
        <v>910398</v>
      </c>
    </row>
    <row r="155" spans="1:10" x14ac:dyDescent="0.25">
      <c r="A155" s="3">
        <v>42221</v>
      </c>
      <c r="B155" s="5">
        <v>50287</v>
      </c>
      <c r="C155" s="5">
        <v>50287</v>
      </c>
      <c r="D155" s="6">
        <v>0.46</v>
      </c>
      <c r="E155" s="6">
        <v>50066</v>
      </c>
      <c r="F155" s="5">
        <v>50066</v>
      </c>
      <c r="G155" s="5">
        <v>50365</v>
      </c>
      <c r="H155" s="5">
        <v>50852</v>
      </c>
      <c r="I155" s="5">
        <v>4887545142</v>
      </c>
      <c r="J155" s="5">
        <v>724125</v>
      </c>
    </row>
    <row r="156" spans="1:10" x14ac:dyDescent="0.25">
      <c r="A156" s="3">
        <v>42220</v>
      </c>
      <c r="B156" s="5">
        <v>50058</v>
      </c>
      <c r="C156" s="5">
        <v>50058</v>
      </c>
      <c r="D156" s="6">
        <v>-0.16</v>
      </c>
      <c r="E156" s="6">
        <v>50137</v>
      </c>
      <c r="F156" s="5">
        <v>49826</v>
      </c>
      <c r="G156" s="5">
        <v>50106</v>
      </c>
      <c r="H156" s="5">
        <v>50574</v>
      </c>
      <c r="I156" s="5">
        <v>5302291857</v>
      </c>
      <c r="J156" s="5">
        <v>734067</v>
      </c>
    </row>
    <row r="157" spans="1:10" x14ac:dyDescent="0.25">
      <c r="A157" s="3">
        <v>42219</v>
      </c>
      <c r="B157" s="5">
        <v>50138</v>
      </c>
      <c r="C157" s="5">
        <v>50138</v>
      </c>
      <c r="D157" s="6">
        <v>-1.43</v>
      </c>
      <c r="E157" s="6">
        <v>50866</v>
      </c>
      <c r="F157" s="5">
        <v>50053</v>
      </c>
      <c r="G157" s="5">
        <v>50280</v>
      </c>
      <c r="H157" s="5">
        <v>50866</v>
      </c>
      <c r="I157" s="5">
        <v>5042330103</v>
      </c>
      <c r="J157" s="5">
        <v>738539</v>
      </c>
    </row>
    <row r="158" spans="1:10" x14ac:dyDescent="0.25">
      <c r="A158" s="3">
        <v>42216</v>
      </c>
      <c r="B158" s="5">
        <v>50864</v>
      </c>
      <c r="C158" s="5">
        <v>50864</v>
      </c>
      <c r="D158" s="6">
        <v>1.94</v>
      </c>
      <c r="E158" s="6">
        <v>49897</v>
      </c>
      <c r="F158" s="5">
        <v>49892</v>
      </c>
      <c r="G158" s="5">
        <v>50567</v>
      </c>
      <c r="H158" s="5">
        <v>50894</v>
      </c>
      <c r="I158" s="5">
        <v>6291292009</v>
      </c>
      <c r="J158" s="5">
        <v>816764</v>
      </c>
    </row>
    <row r="159" spans="1:10" x14ac:dyDescent="0.25">
      <c r="A159" s="3">
        <v>42215</v>
      </c>
      <c r="B159" s="5">
        <v>49897</v>
      </c>
      <c r="C159" s="5">
        <v>49897</v>
      </c>
      <c r="D159" s="6">
        <v>-0.69</v>
      </c>
      <c r="E159" s="6">
        <v>50245</v>
      </c>
      <c r="F159" s="5">
        <v>49612</v>
      </c>
      <c r="G159" s="5">
        <v>49925</v>
      </c>
      <c r="H159" s="5">
        <v>50644</v>
      </c>
      <c r="I159" s="5">
        <v>12140782082</v>
      </c>
      <c r="J159" s="5">
        <v>843371</v>
      </c>
    </row>
    <row r="160" spans="1:10" x14ac:dyDescent="0.25">
      <c r="A160" s="3">
        <v>42214</v>
      </c>
      <c r="B160" s="5">
        <v>50245</v>
      </c>
      <c r="C160" s="5">
        <v>50245</v>
      </c>
      <c r="D160" s="6">
        <v>1.3</v>
      </c>
      <c r="E160" s="6">
        <v>49601</v>
      </c>
      <c r="F160" s="5">
        <v>49421</v>
      </c>
      <c r="G160" s="5">
        <v>50015</v>
      </c>
      <c r="H160" s="5">
        <v>50332</v>
      </c>
      <c r="I160" s="5">
        <v>6470718144</v>
      </c>
      <c r="J160" s="5">
        <v>889830</v>
      </c>
    </row>
    <row r="161" spans="1:10" x14ac:dyDescent="0.25">
      <c r="A161" s="3">
        <v>42213</v>
      </c>
      <c r="B161" s="5">
        <v>49601</v>
      </c>
      <c r="C161" s="5">
        <v>49601</v>
      </c>
      <c r="D161" s="6">
        <v>1.78</v>
      </c>
      <c r="E161" s="6">
        <v>48740</v>
      </c>
      <c r="F161" s="5">
        <v>48740</v>
      </c>
      <c r="G161" s="5">
        <v>49377</v>
      </c>
      <c r="H161" s="5">
        <v>49871</v>
      </c>
      <c r="I161" s="5">
        <v>6952567568</v>
      </c>
      <c r="J161" s="5">
        <v>1024471</v>
      </c>
    </row>
    <row r="162" spans="1:10" x14ac:dyDescent="0.25">
      <c r="A162" s="3">
        <v>42212</v>
      </c>
      <c r="B162" s="5">
        <v>48735</v>
      </c>
      <c r="C162" s="5">
        <v>48735</v>
      </c>
      <c r="D162" s="6">
        <v>-1.04</v>
      </c>
      <c r="E162" s="6">
        <v>49245</v>
      </c>
      <c r="F162" s="5">
        <v>48639</v>
      </c>
      <c r="G162" s="5">
        <v>48930</v>
      </c>
      <c r="H162" s="5">
        <v>49298</v>
      </c>
      <c r="I162" s="5">
        <v>12157826928</v>
      </c>
      <c r="J162" s="5">
        <v>825718</v>
      </c>
    </row>
    <row r="163" spans="1:10" x14ac:dyDescent="0.25">
      <c r="A163" s="3">
        <v>42209</v>
      </c>
      <c r="B163" s="5">
        <v>49245</v>
      </c>
      <c r="C163" s="5">
        <v>49245</v>
      </c>
      <c r="D163" s="6">
        <v>-1.1299999999999999</v>
      </c>
      <c r="E163" s="6">
        <v>49804</v>
      </c>
      <c r="F163" s="5">
        <v>48624</v>
      </c>
      <c r="G163" s="5">
        <v>48957</v>
      </c>
      <c r="H163" s="5">
        <v>49831</v>
      </c>
      <c r="I163" s="5">
        <v>6457592878</v>
      </c>
      <c r="J163" s="5">
        <v>924514</v>
      </c>
    </row>
    <row r="164" spans="1:10" x14ac:dyDescent="0.25">
      <c r="A164" s="3">
        <v>42208</v>
      </c>
      <c r="B164" s="5">
        <v>49806</v>
      </c>
      <c r="C164" s="5">
        <v>49806</v>
      </c>
      <c r="D164" s="6">
        <v>-2.1800000000000002</v>
      </c>
      <c r="E164" s="6">
        <v>50915</v>
      </c>
      <c r="F164" s="5">
        <v>49668</v>
      </c>
      <c r="G164" s="5">
        <v>50202</v>
      </c>
      <c r="H164" s="5">
        <v>51063</v>
      </c>
      <c r="I164" s="5">
        <v>7126907072</v>
      </c>
      <c r="J164" s="5">
        <v>981932</v>
      </c>
    </row>
    <row r="165" spans="1:10" x14ac:dyDescent="0.25">
      <c r="A165" s="3">
        <v>42207</v>
      </c>
      <c r="B165" s="5">
        <v>50915</v>
      </c>
      <c r="C165" s="5">
        <v>50915</v>
      </c>
      <c r="D165" s="6">
        <v>-1.0900000000000001</v>
      </c>
      <c r="E165" s="6">
        <v>51473</v>
      </c>
      <c r="F165" s="5">
        <v>50592</v>
      </c>
      <c r="G165" s="5">
        <v>50858</v>
      </c>
      <c r="H165" s="5">
        <v>51473</v>
      </c>
      <c r="I165" s="5">
        <v>5222003215</v>
      </c>
      <c r="J165" s="5">
        <v>789868</v>
      </c>
    </row>
    <row r="166" spans="1:10" x14ac:dyDescent="0.25">
      <c r="A166" s="3">
        <v>42206</v>
      </c>
      <c r="B166" s="5">
        <v>51474</v>
      </c>
      <c r="C166" s="5">
        <v>51474</v>
      </c>
      <c r="D166" s="6">
        <v>-0.24</v>
      </c>
      <c r="E166" s="6">
        <v>51603</v>
      </c>
      <c r="F166" s="5">
        <v>51244</v>
      </c>
      <c r="G166" s="5">
        <v>51572</v>
      </c>
      <c r="H166" s="5">
        <v>51997</v>
      </c>
      <c r="I166" s="5">
        <v>4750937208</v>
      </c>
      <c r="J166" s="5">
        <v>711682</v>
      </c>
    </row>
    <row r="167" spans="1:10" x14ac:dyDescent="0.25">
      <c r="A167" s="3">
        <v>42205</v>
      </c>
      <c r="B167" s="5">
        <v>51600</v>
      </c>
      <c r="C167" s="5">
        <v>51600</v>
      </c>
      <c r="D167" s="6">
        <v>-1.42</v>
      </c>
      <c r="E167" s="6">
        <v>52341</v>
      </c>
      <c r="F167" s="5">
        <v>51525</v>
      </c>
      <c r="G167" s="5">
        <v>51903</v>
      </c>
      <c r="H167" s="5">
        <v>52423</v>
      </c>
      <c r="I167" s="5">
        <v>4514957132</v>
      </c>
      <c r="J167" s="5">
        <v>702560</v>
      </c>
    </row>
    <row r="168" spans="1:10" x14ac:dyDescent="0.25">
      <c r="A168" s="3">
        <v>42202</v>
      </c>
      <c r="B168" s="5">
        <v>52341</v>
      </c>
      <c r="C168" s="5">
        <v>52341</v>
      </c>
      <c r="D168" s="6">
        <v>-1.37</v>
      </c>
      <c r="E168" s="6">
        <v>53069</v>
      </c>
      <c r="F168" s="5">
        <v>52221</v>
      </c>
      <c r="G168" s="5">
        <v>52565</v>
      </c>
      <c r="H168" s="5">
        <v>53310</v>
      </c>
      <c r="I168" s="5">
        <v>4495036658</v>
      </c>
      <c r="J168" s="5">
        <v>708903</v>
      </c>
    </row>
    <row r="169" spans="1:10" x14ac:dyDescent="0.25">
      <c r="A169" s="3">
        <v>42201</v>
      </c>
      <c r="B169" s="5">
        <v>53069</v>
      </c>
      <c r="C169" s="5">
        <v>53069</v>
      </c>
      <c r="D169" s="6">
        <v>0.32</v>
      </c>
      <c r="E169" s="6">
        <v>52902</v>
      </c>
      <c r="F169" s="5">
        <v>52713</v>
      </c>
      <c r="G169" s="5">
        <v>53026</v>
      </c>
      <c r="H169" s="5">
        <v>53416</v>
      </c>
      <c r="I169" s="5">
        <v>3775074720</v>
      </c>
      <c r="J169" s="5">
        <v>582250</v>
      </c>
    </row>
    <row r="170" spans="1:10" x14ac:dyDescent="0.25">
      <c r="A170" s="3">
        <v>42200</v>
      </c>
      <c r="B170" s="5">
        <v>52902</v>
      </c>
      <c r="C170" s="5">
        <v>52902</v>
      </c>
      <c r="D170" s="6">
        <v>-0.63</v>
      </c>
      <c r="E170" s="6">
        <v>53239</v>
      </c>
      <c r="F170" s="5">
        <v>52790</v>
      </c>
      <c r="G170" s="5">
        <v>52993</v>
      </c>
      <c r="H170" s="5">
        <v>53333</v>
      </c>
      <c r="I170" s="5">
        <v>4698925215</v>
      </c>
      <c r="J170" s="5">
        <v>672170</v>
      </c>
    </row>
    <row r="171" spans="1:10" x14ac:dyDescent="0.25">
      <c r="A171" s="3">
        <v>42199</v>
      </c>
      <c r="B171" s="5">
        <v>53239</v>
      </c>
      <c r="C171" s="5">
        <v>53239</v>
      </c>
      <c r="D171" s="6">
        <v>0.23</v>
      </c>
      <c r="E171" s="6">
        <v>53119</v>
      </c>
      <c r="F171" s="5">
        <v>52652</v>
      </c>
      <c r="G171" s="5">
        <v>53115</v>
      </c>
      <c r="H171" s="5">
        <v>53415</v>
      </c>
      <c r="I171" s="5">
        <v>4670034960</v>
      </c>
      <c r="J171" s="5">
        <v>673617</v>
      </c>
    </row>
    <row r="172" spans="1:10" x14ac:dyDescent="0.25">
      <c r="A172" s="3">
        <v>42198</v>
      </c>
      <c r="B172" s="5">
        <v>53119</v>
      </c>
      <c r="C172" s="5">
        <v>53119</v>
      </c>
      <c r="D172" s="6">
        <v>1.01</v>
      </c>
      <c r="E172" s="6">
        <v>52590</v>
      </c>
      <c r="F172" s="5">
        <v>52590</v>
      </c>
      <c r="G172" s="5">
        <v>52962</v>
      </c>
      <c r="H172" s="5">
        <v>53163</v>
      </c>
      <c r="I172" s="5">
        <v>5078867000</v>
      </c>
      <c r="J172" s="5">
        <v>659429</v>
      </c>
    </row>
    <row r="173" spans="1:10" x14ac:dyDescent="0.25">
      <c r="A173" s="3">
        <v>42195</v>
      </c>
      <c r="B173" s="5">
        <v>52590</v>
      </c>
      <c r="C173" s="5">
        <v>52590</v>
      </c>
      <c r="D173" s="6">
        <v>1.56</v>
      </c>
      <c r="E173" s="6">
        <v>51782</v>
      </c>
      <c r="F173" s="5">
        <v>51782</v>
      </c>
      <c r="G173" s="5">
        <v>52570</v>
      </c>
      <c r="H173" s="5">
        <v>52785</v>
      </c>
      <c r="I173" s="5">
        <v>5402095376</v>
      </c>
      <c r="J173" s="5">
        <v>769251</v>
      </c>
    </row>
    <row r="174" spans="1:10" x14ac:dyDescent="0.25">
      <c r="A174" s="3">
        <v>42193</v>
      </c>
      <c r="B174" s="5">
        <v>51781</v>
      </c>
      <c r="C174" s="5">
        <v>51781</v>
      </c>
      <c r="D174" s="6">
        <v>-1.07</v>
      </c>
      <c r="E174" s="6">
        <v>52343</v>
      </c>
      <c r="F174" s="5">
        <v>51574</v>
      </c>
      <c r="G174" s="5">
        <v>51954</v>
      </c>
      <c r="H174" s="5">
        <v>52467</v>
      </c>
      <c r="I174" s="5">
        <v>5477498706</v>
      </c>
      <c r="J174" s="5">
        <v>793987</v>
      </c>
    </row>
    <row r="175" spans="1:10" x14ac:dyDescent="0.25">
      <c r="A175" s="3">
        <v>42192</v>
      </c>
      <c r="B175" s="5">
        <v>52343</v>
      </c>
      <c r="C175" s="5">
        <v>52343</v>
      </c>
      <c r="D175" s="6">
        <v>0.37</v>
      </c>
      <c r="E175" s="6">
        <v>52148</v>
      </c>
      <c r="F175" s="5">
        <v>51129</v>
      </c>
      <c r="G175" s="5">
        <v>51690</v>
      </c>
      <c r="H175" s="5">
        <v>52387</v>
      </c>
      <c r="I175" s="5">
        <v>6918781318</v>
      </c>
      <c r="J175" s="5">
        <v>876983</v>
      </c>
    </row>
    <row r="176" spans="1:10" x14ac:dyDescent="0.25">
      <c r="A176" s="3">
        <v>42191</v>
      </c>
      <c r="B176" s="5">
        <v>52149</v>
      </c>
      <c r="C176" s="5">
        <v>52149</v>
      </c>
      <c r="D176" s="6">
        <v>-0.7</v>
      </c>
      <c r="E176" s="6">
        <v>52510</v>
      </c>
      <c r="F176" s="5">
        <v>51682</v>
      </c>
      <c r="G176" s="5">
        <v>52091</v>
      </c>
      <c r="H176" s="5">
        <v>52678</v>
      </c>
      <c r="I176" s="5">
        <v>5044440509</v>
      </c>
      <c r="J176" s="5">
        <v>661980</v>
      </c>
    </row>
    <row r="177" spans="1:10" x14ac:dyDescent="0.25">
      <c r="A177" s="3">
        <v>42188</v>
      </c>
      <c r="B177" s="5">
        <v>52519</v>
      </c>
      <c r="C177" s="5">
        <v>52519</v>
      </c>
      <c r="D177" s="6">
        <v>-1.1100000000000001</v>
      </c>
      <c r="E177" s="6">
        <v>53105</v>
      </c>
      <c r="F177" s="5">
        <v>52370</v>
      </c>
      <c r="G177" s="5">
        <v>52561</v>
      </c>
      <c r="H177" s="5">
        <v>53105</v>
      </c>
      <c r="I177" s="5">
        <v>2669217793</v>
      </c>
      <c r="J177" s="5">
        <v>429306</v>
      </c>
    </row>
    <row r="178" spans="1:10" x14ac:dyDescent="0.25">
      <c r="A178" s="3">
        <v>42187</v>
      </c>
      <c r="B178" s="5">
        <v>53106</v>
      </c>
      <c r="C178" s="5">
        <v>53106</v>
      </c>
      <c r="D178" s="6">
        <v>0.66</v>
      </c>
      <c r="E178" s="6">
        <v>52757</v>
      </c>
      <c r="F178" s="5">
        <v>52757</v>
      </c>
      <c r="G178" s="5">
        <v>53104</v>
      </c>
      <c r="H178" s="5">
        <v>53356</v>
      </c>
      <c r="I178" s="5">
        <v>5305751716</v>
      </c>
      <c r="J178" s="5">
        <v>688704</v>
      </c>
    </row>
    <row r="179" spans="1:10" x14ac:dyDescent="0.25">
      <c r="A179" s="3">
        <v>42186</v>
      </c>
      <c r="B179" s="5">
        <v>52757</v>
      </c>
      <c r="C179" s="5">
        <v>52757</v>
      </c>
      <c r="D179" s="6">
        <v>-0.61</v>
      </c>
      <c r="E179" s="6">
        <v>53080</v>
      </c>
      <c r="F179" s="5">
        <v>52603</v>
      </c>
      <c r="G179" s="5">
        <v>52978</v>
      </c>
      <c r="H179" s="5">
        <v>53456</v>
      </c>
      <c r="I179" s="5">
        <v>5577467988</v>
      </c>
      <c r="J179" s="5">
        <v>805747</v>
      </c>
    </row>
    <row r="180" spans="1:10" x14ac:dyDescent="0.25">
      <c r="A180" s="3">
        <v>42185</v>
      </c>
      <c r="B180" s="5">
        <v>53080</v>
      </c>
      <c r="C180" s="5">
        <v>53080</v>
      </c>
      <c r="D180" s="6">
        <v>0.12</v>
      </c>
      <c r="E180" s="6">
        <v>53014</v>
      </c>
      <c r="F180" s="5">
        <v>52812</v>
      </c>
      <c r="G180" s="5">
        <v>53019</v>
      </c>
      <c r="H180" s="5">
        <v>53345</v>
      </c>
      <c r="I180" s="5">
        <v>6502430960</v>
      </c>
      <c r="J180" s="5">
        <v>956431</v>
      </c>
    </row>
    <row r="181" spans="1:10" x14ac:dyDescent="0.25">
      <c r="A181" s="3">
        <v>42184</v>
      </c>
      <c r="B181" s="5">
        <v>53014</v>
      </c>
      <c r="C181" s="5">
        <v>53014</v>
      </c>
      <c r="D181" s="6">
        <v>-1.86</v>
      </c>
      <c r="E181" s="6">
        <v>54012</v>
      </c>
      <c r="F181" s="5">
        <v>52647</v>
      </c>
      <c r="G181" s="5">
        <v>53130</v>
      </c>
      <c r="H181" s="5">
        <v>54012</v>
      </c>
      <c r="I181" s="5">
        <v>4855985423</v>
      </c>
      <c r="J181" s="5">
        <v>659891</v>
      </c>
    </row>
    <row r="182" spans="1:10" x14ac:dyDescent="0.25">
      <c r="A182" s="3">
        <v>42181</v>
      </c>
      <c r="B182" s="5">
        <v>54016</v>
      </c>
      <c r="C182" s="5">
        <v>54016</v>
      </c>
      <c r="D182" s="6">
        <v>1.58</v>
      </c>
      <c r="E182" s="6">
        <v>53181</v>
      </c>
      <c r="F182" s="5">
        <v>53150</v>
      </c>
      <c r="G182" s="5">
        <v>53843</v>
      </c>
      <c r="H182" s="5">
        <v>54076</v>
      </c>
      <c r="I182" s="5">
        <v>5312151193</v>
      </c>
      <c r="J182" s="5">
        <v>767787</v>
      </c>
    </row>
    <row r="183" spans="1:10" x14ac:dyDescent="0.25">
      <c r="A183" s="3">
        <v>42180</v>
      </c>
      <c r="B183" s="5">
        <v>53175</v>
      </c>
      <c r="C183" s="5">
        <v>53175</v>
      </c>
      <c r="D183" s="6">
        <v>-1.24</v>
      </c>
      <c r="E183" s="6">
        <v>53840</v>
      </c>
      <c r="F183" s="5">
        <v>52879</v>
      </c>
      <c r="G183" s="5">
        <v>53147</v>
      </c>
      <c r="H183" s="5">
        <v>53840</v>
      </c>
      <c r="I183" s="5">
        <v>6257125060</v>
      </c>
      <c r="J183" s="5">
        <v>774541</v>
      </c>
    </row>
    <row r="184" spans="1:10" x14ac:dyDescent="0.25">
      <c r="A184" s="3">
        <v>42179</v>
      </c>
      <c r="B184" s="5">
        <v>53842</v>
      </c>
      <c r="C184" s="5">
        <v>53842</v>
      </c>
      <c r="D184" s="6">
        <v>0.13</v>
      </c>
      <c r="E184" s="6">
        <v>53772</v>
      </c>
      <c r="F184" s="5">
        <v>53628</v>
      </c>
      <c r="G184" s="5">
        <v>53899</v>
      </c>
      <c r="H184" s="5">
        <v>54236</v>
      </c>
      <c r="I184" s="5">
        <v>5277887722</v>
      </c>
      <c r="J184" s="5">
        <v>668465</v>
      </c>
    </row>
    <row r="185" spans="1:10" x14ac:dyDescent="0.25">
      <c r="A185" s="3">
        <v>42178</v>
      </c>
      <c r="B185" s="5">
        <v>53772</v>
      </c>
      <c r="C185" s="5">
        <v>53772</v>
      </c>
      <c r="D185" s="6">
        <v>-0.17</v>
      </c>
      <c r="E185" s="6">
        <v>53864</v>
      </c>
      <c r="F185" s="5">
        <v>53772</v>
      </c>
      <c r="G185" s="5">
        <v>54131</v>
      </c>
      <c r="H185" s="5">
        <v>54360</v>
      </c>
      <c r="I185" s="5">
        <v>5050673540</v>
      </c>
      <c r="J185" s="5">
        <v>606777</v>
      </c>
    </row>
    <row r="186" spans="1:10" x14ac:dyDescent="0.25">
      <c r="A186" s="3">
        <v>42177</v>
      </c>
      <c r="B186" s="5">
        <v>53863</v>
      </c>
      <c r="C186" s="5">
        <v>53863</v>
      </c>
      <c r="D186" s="6">
        <v>0.21</v>
      </c>
      <c r="E186" s="6">
        <v>53750</v>
      </c>
      <c r="F186" s="5">
        <v>53655</v>
      </c>
      <c r="G186" s="5">
        <v>53930</v>
      </c>
      <c r="H186" s="5">
        <v>54341</v>
      </c>
      <c r="I186" s="5">
        <v>4820063894</v>
      </c>
      <c r="J186" s="5">
        <v>620461</v>
      </c>
    </row>
    <row r="187" spans="1:10" x14ac:dyDescent="0.25">
      <c r="A187" s="3">
        <v>42174</v>
      </c>
      <c r="B187" s="5">
        <v>53749</v>
      </c>
      <c r="C187" s="5">
        <v>53749</v>
      </c>
      <c r="D187" s="6">
        <v>-0.9</v>
      </c>
      <c r="E187" s="6">
        <v>54236</v>
      </c>
      <c r="F187" s="5">
        <v>53479</v>
      </c>
      <c r="G187" s="5">
        <v>53667</v>
      </c>
      <c r="H187" s="5">
        <v>54236</v>
      </c>
      <c r="I187" s="5">
        <v>5556102565</v>
      </c>
      <c r="J187" s="5">
        <v>628612</v>
      </c>
    </row>
    <row r="188" spans="1:10" x14ac:dyDescent="0.25">
      <c r="A188" s="3">
        <v>42173</v>
      </c>
      <c r="B188" s="5">
        <v>54238</v>
      </c>
      <c r="C188" s="5">
        <v>54238</v>
      </c>
      <c r="D188" s="6">
        <v>1.86</v>
      </c>
      <c r="E188" s="6">
        <v>53251</v>
      </c>
      <c r="F188" s="5">
        <v>53213</v>
      </c>
      <c r="G188" s="5">
        <v>53889</v>
      </c>
      <c r="H188" s="5">
        <v>54351</v>
      </c>
      <c r="I188" s="5">
        <v>5281378985</v>
      </c>
      <c r="J188" s="5">
        <v>777851</v>
      </c>
    </row>
    <row r="189" spans="1:10" x14ac:dyDescent="0.25">
      <c r="A189" s="3">
        <v>42172</v>
      </c>
      <c r="B189" s="5">
        <v>53248</v>
      </c>
      <c r="C189" s="5">
        <v>53248</v>
      </c>
      <c r="D189" s="6">
        <v>-0.85</v>
      </c>
      <c r="E189" s="6">
        <v>53697</v>
      </c>
      <c r="F189" s="5">
        <v>52965</v>
      </c>
      <c r="G189" s="5">
        <v>53276</v>
      </c>
      <c r="H189" s="5">
        <v>53755</v>
      </c>
      <c r="I189" s="5">
        <v>5743547049</v>
      </c>
      <c r="J189" s="5">
        <v>825991</v>
      </c>
    </row>
    <row r="190" spans="1:10" x14ac:dyDescent="0.25">
      <c r="A190" s="3">
        <v>42171</v>
      </c>
      <c r="B190" s="5">
        <v>53702</v>
      </c>
      <c r="C190" s="5">
        <v>53702</v>
      </c>
      <c r="D190" s="6">
        <v>1.06</v>
      </c>
      <c r="E190" s="6">
        <v>53143</v>
      </c>
      <c r="F190" s="5">
        <v>53106</v>
      </c>
      <c r="G190" s="5">
        <v>53627</v>
      </c>
      <c r="H190" s="5">
        <v>53968</v>
      </c>
      <c r="I190" s="5">
        <v>6569340810</v>
      </c>
      <c r="J190" s="5">
        <v>734317</v>
      </c>
    </row>
    <row r="191" spans="1:10" x14ac:dyDescent="0.25">
      <c r="A191" s="3">
        <v>42170</v>
      </c>
      <c r="B191" s="5">
        <v>53137</v>
      </c>
      <c r="C191" s="5">
        <v>53137</v>
      </c>
      <c r="D191" s="6">
        <v>-0.39</v>
      </c>
      <c r="E191" s="6">
        <v>53338</v>
      </c>
      <c r="F191" s="5">
        <v>52548</v>
      </c>
      <c r="G191" s="5">
        <v>52942</v>
      </c>
      <c r="H191" s="5">
        <v>53338</v>
      </c>
      <c r="I191" s="5">
        <v>5188397378</v>
      </c>
      <c r="J191" s="5">
        <v>705123</v>
      </c>
    </row>
    <row r="192" spans="1:10" x14ac:dyDescent="0.25">
      <c r="A192" s="3">
        <v>42167</v>
      </c>
      <c r="B192" s="5">
        <v>53347</v>
      </c>
      <c r="C192" s="5">
        <v>53347</v>
      </c>
      <c r="D192" s="6">
        <v>-0.64</v>
      </c>
      <c r="E192" s="6">
        <v>53689</v>
      </c>
      <c r="F192" s="5">
        <v>53032</v>
      </c>
      <c r="G192" s="5">
        <v>53241</v>
      </c>
      <c r="H192" s="5">
        <v>53689</v>
      </c>
      <c r="I192" s="5">
        <v>4803829233</v>
      </c>
      <c r="J192" s="5">
        <v>666671</v>
      </c>
    </row>
    <row r="193" spans="1:10" x14ac:dyDescent="0.25">
      <c r="A193" s="3">
        <v>42166</v>
      </c>
      <c r="B193" s="5">
        <v>53688</v>
      </c>
      <c r="C193" s="5">
        <v>53688</v>
      </c>
      <c r="D193" s="6">
        <v>-0.35</v>
      </c>
      <c r="E193" s="6">
        <v>53876</v>
      </c>
      <c r="F193" s="5">
        <v>53443</v>
      </c>
      <c r="G193" s="5">
        <v>53675</v>
      </c>
      <c r="H193" s="5">
        <v>54270</v>
      </c>
      <c r="I193" s="5">
        <v>6100027467</v>
      </c>
      <c r="J193" s="5">
        <v>744898</v>
      </c>
    </row>
    <row r="194" spans="1:10" x14ac:dyDescent="0.25">
      <c r="A194" s="3">
        <v>42165</v>
      </c>
      <c r="B194" s="5">
        <v>53876</v>
      </c>
      <c r="C194" s="5">
        <v>53876</v>
      </c>
      <c r="D194" s="6">
        <v>2.0099999999999998</v>
      </c>
      <c r="E194" s="6">
        <v>52817</v>
      </c>
      <c r="F194" s="5">
        <v>52817</v>
      </c>
      <c r="G194" s="5">
        <v>53881</v>
      </c>
      <c r="H194" s="5">
        <v>54102</v>
      </c>
      <c r="I194" s="5">
        <v>7312668899</v>
      </c>
      <c r="J194" s="5">
        <v>905735</v>
      </c>
    </row>
    <row r="195" spans="1:10" x14ac:dyDescent="0.25">
      <c r="A195" s="3">
        <v>42164</v>
      </c>
      <c r="B195" s="5">
        <v>52815</v>
      </c>
      <c r="C195" s="5">
        <v>52815</v>
      </c>
      <c r="D195" s="6">
        <v>0.01</v>
      </c>
      <c r="E195" s="6">
        <v>52809</v>
      </c>
      <c r="F195" s="5">
        <v>52687</v>
      </c>
      <c r="G195" s="5">
        <v>53001</v>
      </c>
      <c r="H195" s="5">
        <v>53292</v>
      </c>
      <c r="I195" s="5">
        <v>6563004374</v>
      </c>
      <c r="J195" s="5">
        <v>762536</v>
      </c>
    </row>
    <row r="196" spans="1:10" x14ac:dyDescent="0.25">
      <c r="A196" s="3">
        <v>42163</v>
      </c>
      <c r="B196" s="5">
        <v>52809</v>
      </c>
      <c r="C196" s="5">
        <v>52809</v>
      </c>
      <c r="D196" s="6">
        <v>-0.31</v>
      </c>
      <c r="E196" s="6">
        <v>52974</v>
      </c>
      <c r="F196" s="5">
        <v>52809</v>
      </c>
      <c r="G196" s="5">
        <v>53041</v>
      </c>
      <c r="H196" s="5">
        <v>53324</v>
      </c>
      <c r="I196" s="5">
        <v>4847053212</v>
      </c>
      <c r="J196" s="5">
        <v>642267</v>
      </c>
    </row>
    <row r="197" spans="1:10" x14ac:dyDescent="0.25">
      <c r="A197" s="3">
        <v>42160</v>
      </c>
      <c r="B197" s="5">
        <v>52973</v>
      </c>
      <c r="C197" s="5">
        <v>52973</v>
      </c>
      <c r="D197" s="6">
        <v>-1.03</v>
      </c>
      <c r="E197" s="6">
        <v>53517</v>
      </c>
      <c r="F197" s="5">
        <v>52808</v>
      </c>
      <c r="G197" s="5">
        <v>53091</v>
      </c>
      <c r="H197" s="5">
        <v>53517</v>
      </c>
      <c r="I197" s="5">
        <v>5722485497</v>
      </c>
      <c r="J197" s="5">
        <v>759497</v>
      </c>
    </row>
    <row r="198" spans="1:10" x14ac:dyDescent="0.25">
      <c r="A198" s="3">
        <v>42158</v>
      </c>
      <c r="B198" s="5">
        <v>53522</v>
      </c>
      <c r="C198" s="5">
        <v>53522</v>
      </c>
      <c r="D198" s="6">
        <v>-1.32</v>
      </c>
      <c r="E198" s="6">
        <v>54253</v>
      </c>
      <c r="F198" s="5">
        <v>53462</v>
      </c>
      <c r="G198" s="5">
        <v>53690</v>
      </c>
      <c r="H198" s="5">
        <v>54253</v>
      </c>
      <c r="I198" s="5">
        <v>6352997062</v>
      </c>
      <c r="J198" s="5">
        <v>870825</v>
      </c>
    </row>
    <row r="199" spans="1:10" x14ac:dyDescent="0.25">
      <c r="A199" s="3">
        <v>42157</v>
      </c>
      <c r="B199" s="5">
        <v>54236</v>
      </c>
      <c r="C199" s="5">
        <v>54236</v>
      </c>
      <c r="D199" s="6">
        <v>2.27</v>
      </c>
      <c r="E199" s="6">
        <v>53035</v>
      </c>
      <c r="F199" s="5">
        <v>53035</v>
      </c>
      <c r="G199" s="5">
        <v>53913</v>
      </c>
      <c r="H199" s="5">
        <v>54236</v>
      </c>
      <c r="I199" s="5">
        <v>6534428378</v>
      </c>
      <c r="J199" s="5">
        <v>887416</v>
      </c>
    </row>
    <row r="200" spans="1:10" x14ac:dyDescent="0.25">
      <c r="A200" s="3">
        <v>42156</v>
      </c>
      <c r="B200" s="5">
        <v>53031</v>
      </c>
      <c r="C200" s="5">
        <v>53031</v>
      </c>
      <c r="D200" s="6">
        <v>0.51</v>
      </c>
      <c r="E200" s="6">
        <v>52752</v>
      </c>
      <c r="F200" s="5">
        <v>52665</v>
      </c>
      <c r="G200" s="5">
        <v>52983</v>
      </c>
      <c r="H200" s="5">
        <v>53232</v>
      </c>
      <c r="I200" s="5">
        <v>5121002426</v>
      </c>
      <c r="J200" s="5">
        <v>727390</v>
      </c>
    </row>
    <row r="201" spans="1:10" x14ac:dyDescent="0.25">
      <c r="A201" s="3">
        <v>42153</v>
      </c>
      <c r="B201" s="5">
        <v>52760</v>
      </c>
      <c r="C201" s="5">
        <v>52760</v>
      </c>
      <c r="D201" s="6">
        <v>-2.25</v>
      </c>
      <c r="E201" s="6">
        <v>53974</v>
      </c>
      <c r="F201" s="5">
        <v>52760</v>
      </c>
      <c r="G201" s="5">
        <v>53398</v>
      </c>
      <c r="H201" s="5">
        <v>53974</v>
      </c>
      <c r="I201" s="5">
        <v>9662297871</v>
      </c>
      <c r="J201" s="5">
        <v>1147016</v>
      </c>
    </row>
    <row r="202" spans="1:10" x14ac:dyDescent="0.25">
      <c r="A202" s="3">
        <v>42152</v>
      </c>
      <c r="B202" s="5">
        <v>53976</v>
      </c>
      <c r="C202" s="5">
        <v>53976</v>
      </c>
      <c r="D202" s="6">
        <v>-0.48</v>
      </c>
      <c r="E202" s="6">
        <v>54230</v>
      </c>
      <c r="F202" s="5">
        <v>53363</v>
      </c>
      <c r="G202" s="5">
        <v>53687</v>
      </c>
      <c r="H202" s="5">
        <v>54230</v>
      </c>
      <c r="I202" s="5">
        <v>5197901276</v>
      </c>
      <c r="J202" s="5">
        <v>812623</v>
      </c>
    </row>
    <row r="203" spans="1:10" x14ac:dyDescent="0.25">
      <c r="A203" s="3">
        <v>42151</v>
      </c>
      <c r="B203" s="5">
        <v>54236</v>
      </c>
      <c r="C203" s="5">
        <v>54236</v>
      </c>
      <c r="D203" s="6">
        <v>1.1299999999999999</v>
      </c>
      <c r="E203" s="6">
        <v>53630</v>
      </c>
      <c r="F203" s="5">
        <v>53135</v>
      </c>
      <c r="G203" s="5">
        <v>53787</v>
      </c>
      <c r="H203" s="5">
        <v>54292</v>
      </c>
      <c r="I203" s="5">
        <v>6397494541</v>
      </c>
      <c r="J203" s="5">
        <v>930602</v>
      </c>
    </row>
    <row r="204" spans="1:10" x14ac:dyDescent="0.25">
      <c r="A204" s="3">
        <v>42150</v>
      </c>
      <c r="B204" s="5">
        <v>53629</v>
      </c>
      <c r="C204" s="5">
        <v>53629</v>
      </c>
      <c r="D204" s="6">
        <v>-1.79</v>
      </c>
      <c r="E204" s="6">
        <v>54609</v>
      </c>
      <c r="F204" s="5">
        <v>53548</v>
      </c>
      <c r="G204" s="5">
        <v>53849</v>
      </c>
      <c r="H204" s="5">
        <v>54609</v>
      </c>
      <c r="I204" s="5">
        <v>6390881901</v>
      </c>
      <c r="J204" s="5">
        <v>920084</v>
      </c>
    </row>
    <row r="205" spans="1:10" x14ac:dyDescent="0.25">
      <c r="A205" s="3">
        <v>42149</v>
      </c>
      <c r="B205" s="5">
        <v>54609</v>
      </c>
      <c r="C205" s="5">
        <v>54609</v>
      </c>
      <c r="D205" s="6">
        <v>0.43</v>
      </c>
      <c r="E205" s="6">
        <v>54377</v>
      </c>
      <c r="F205" s="5">
        <v>53971</v>
      </c>
      <c r="G205" s="5">
        <v>54561</v>
      </c>
      <c r="H205" s="5">
        <v>54867</v>
      </c>
      <c r="I205" s="5">
        <v>3282142396</v>
      </c>
      <c r="J205" s="5">
        <v>467338</v>
      </c>
    </row>
    <row r="206" spans="1:10" x14ac:dyDescent="0.25">
      <c r="A206" s="3">
        <v>42146</v>
      </c>
      <c r="B206" s="5">
        <v>54377</v>
      </c>
      <c r="C206" s="5">
        <v>54377</v>
      </c>
      <c r="D206" s="6">
        <v>-1.33</v>
      </c>
      <c r="E206" s="6">
        <v>55112</v>
      </c>
      <c r="F206" s="5">
        <v>54037</v>
      </c>
      <c r="G206" s="5">
        <v>54468</v>
      </c>
      <c r="H206" s="5">
        <v>55223</v>
      </c>
      <c r="I206" s="5">
        <v>7571573108</v>
      </c>
      <c r="J206" s="5">
        <v>1048446</v>
      </c>
    </row>
    <row r="207" spans="1:10" x14ac:dyDescent="0.25">
      <c r="A207" s="3">
        <v>42145</v>
      </c>
      <c r="B207" s="5">
        <v>55112</v>
      </c>
      <c r="C207" s="5">
        <v>55112</v>
      </c>
      <c r="D207" s="6">
        <v>0.38</v>
      </c>
      <c r="E207" s="6">
        <v>54900</v>
      </c>
      <c r="F207" s="5">
        <v>54526</v>
      </c>
      <c r="G207" s="5">
        <v>54827</v>
      </c>
      <c r="H207" s="5">
        <v>55112</v>
      </c>
      <c r="I207" s="5">
        <v>6583554365</v>
      </c>
      <c r="J207" s="5">
        <v>771778</v>
      </c>
    </row>
    <row r="208" spans="1:10" x14ac:dyDescent="0.25">
      <c r="A208" s="3">
        <v>42144</v>
      </c>
      <c r="B208" s="5">
        <v>54901</v>
      </c>
      <c r="C208" s="5">
        <v>54901</v>
      </c>
      <c r="D208" s="6">
        <v>-1.08</v>
      </c>
      <c r="E208" s="6">
        <v>55497</v>
      </c>
      <c r="F208" s="5">
        <v>54819</v>
      </c>
      <c r="G208" s="5">
        <v>55222</v>
      </c>
      <c r="H208" s="5">
        <v>55644</v>
      </c>
      <c r="I208" s="5">
        <v>7761572382</v>
      </c>
      <c r="J208" s="5">
        <v>796210</v>
      </c>
    </row>
    <row r="209" spans="1:10" x14ac:dyDescent="0.25">
      <c r="A209" s="3">
        <v>42143</v>
      </c>
      <c r="B209" s="5">
        <v>55498</v>
      </c>
      <c r="C209" s="5">
        <v>55498</v>
      </c>
      <c r="D209" s="6">
        <v>-1.26</v>
      </c>
      <c r="E209" s="6">
        <v>56204</v>
      </c>
      <c r="F209" s="5">
        <v>55027</v>
      </c>
      <c r="G209" s="5">
        <v>55377</v>
      </c>
      <c r="H209" s="5">
        <v>56211</v>
      </c>
      <c r="I209" s="5">
        <v>6535504685</v>
      </c>
      <c r="J209" s="5">
        <v>785888</v>
      </c>
    </row>
    <row r="210" spans="1:10" x14ac:dyDescent="0.25">
      <c r="A210" s="3">
        <v>42142</v>
      </c>
      <c r="B210" s="5">
        <v>56204</v>
      </c>
      <c r="C210" s="5">
        <v>56204</v>
      </c>
      <c r="D210" s="6">
        <v>-1.82</v>
      </c>
      <c r="E210" s="6">
        <v>57249</v>
      </c>
      <c r="F210" s="5">
        <v>55926</v>
      </c>
      <c r="G210" s="5">
        <v>56482</v>
      </c>
      <c r="H210" s="5">
        <v>57605</v>
      </c>
      <c r="I210" s="5">
        <v>7523475261</v>
      </c>
      <c r="J210" s="5">
        <v>861241</v>
      </c>
    </row>
    <row r="211" spans="1:10" x14ac:dyDescent="0.25">
      <c r="A211" s="3">
        <v>42139</v>
      </c>
      <c r="B211" s="5">
        <v>57248</v>
      </c>
      <c r="C211" s="5">
        <v>57248</v>
      </c>
      <c r="D211" s="6">
        <v>1.04</v>
      </c>
      <c r="E211" s="6">
        <v>56655</v>
      </c>
      <c r="F211" s="5">
        <v>56422</v>
      </c>
      <c r="G211" s="5">
        <v>56950</v>
      </c>
      <c r="H211" s="5">
        <v>57287</v>
      </c>
      <c r="I211" s="5">
        <v>6018084776</v>
      </c>
      <c r="J211" s="5">
        <v>796113</v>
      </c>
    </row>
    <row r="212" spans="1:10" x14ac:dyDescent="0.25">
      <c r="A212" s="3">
        <v>42138</v>
      </c>
      <c r="B212" s="5">
        <v>56656</v>
      </c>
      <c r="C212" s="5">
        <v>56656</v>
      </c>
      <c r="D212" s="6">
        <v>0.5</v>
      </c>
      <c r="E212" s="6">
        <v>56376</v>
      </c>
      <c r="F212" s="5">
        <v>56104</v>
      </c>
      <c r="G212" s="5">
        <v>56527</v>
      </c>
      <c r="H212" s="5">
        <v>56920</v>
      </c>
      <c r="I212" s="5">
        <v>6258637056</v>
      </c>
      <c r="J212" s="5">
        <v>853406</v>
      </c>
    </row>
    <row r="213" spans="1:10" x14ac:dyDescent="0.25">
      <c r="A213" s="3">
        <v>42137</v>
      </c>
      <c r="B213" s="5">
        <v>56372</v>
      </c>
      <c r="C213" s="5">
        <v>56372</v>
      </c>
      <c r="D213" s="6">
        <v>-0.74</v>
      </c>
      <c r="E213" s="6">
        <v>56790</v>
      </c>
      <c r="F213" s="5">
        <v>56199</v>
      </c>
      <c r="G213" s="5">
        <v>56389</v>
      </c>
      <c r="H213" s="5">
        <v>56899</v>
      </c>
      <c r="I213" s="5">
        <v>6164306242</v>
      </c>
      <c r="J213" s="5">
        <v>924753</v>
      </c>
    </row>
    <row r="214" spans="1:10" x14ac:dyDescent="0.25">
      <c r="A214" s="3">
        <v>42136</v>
      </c>
      <c r="B214" s="5">
        <v>56792</v>
      </c>
      <c r="C214" s="5">
        <v>56792</v>
      </c>
      <c r="D214" s="6">
        <v>-0.71</v>
      </c>
      <c r="E214" s="6">
        <v>57193</v>
      </c>
      <c r="F214" s="5">
        <v>56752</v>
      </c>
      <c r="G214" s="5">
        <v>57063</v>
      </c>
      <c r="H214" s="5">
        <v>57423</v>
      </c>
      <c r="I214" s="5">
        <v>6205654505</v>
      </c>
      <c r="J214" s="5">
        <v>883054</v>
      </c>
    </row>
    <row r="215" spans="1:10" x14ac:dyDescent="0.25">
      <c r="A215" s="3">
        <v>42135</v>
      </c>
      <c r="B215" s="5">
        <v>57197</v>
      </c>
      <c r="C215" s="5">
        <v>57197</v>
      </c>
      <c r="D215" s="6">
        <v>0.08</v>
      </c>
      <c r="E215" s="6">
        <v>57166</v>
      </c>
      <c r="F215" s="5">
        <v>57013</v>
      </c>
      <c r="G215" s="5">
        <v>57226</v>
      </c>
      <c r="H215" s="5">
        <v>57489</v>
      </c>
      <c r="I215" s="5">
        <v>6391094031</v>
      </c>
      <c r="J215" s="5">
        <v>754382</v>
      </c>
    </row>
    <row r="216" spans="1:10" x14ac:dyDescent="0.25">
      <c r="A216" s="3">
        <v>42132</v>
      </c>
      <c r="B216" s="5">
        <v>57149</v>
      </c>
      <c r="C216" s="5">
        <v>57149</v>
      </c>
      <c r="D216" s="6">
        <v>0.4</v>
      </c>
      <c r="E216" s="6">
        <v>56964</v>
      </c>
      <c r="F216" s="5">
        <v>56595</v>
      </c>
      <c r="G216" s="5">
        <v>57054</v>
      </c>
      <c r="H216" s="5">
        <v>57620</v>
      </c>
      <c r="I216" s="5">
        <v>6857491033</v>
      </c>
      <c r="J216" s="5">
        <v>804676</v>
      </c>
    </row>
    <row r="217" spans="1:10" x14ac:dyDescent="0.25">
      <c r="A217" s="3">
        <v>42131</v>
      </c>
      <c r="B217" s="5">
        <v>56921</v>
      </c>
      <c r="C217" s="5">
        <v>56921</v>
      </c>
      <c r="D217" s="6">
        <v>-0.32</v>
      </c>
      <c r="E217" s="6">
        <v>57103</v>
      </c>
      <c r="F217" s="5">
        <v>56507</v>
      </c>
      <c r="G217" s="5">
        <v>56820</v>
      </c>
      <c r="H217" s="5">
        <v>57289</v>
      </c>
      <c r="I217" s="5">
        <v>6110508594</v>
      </c>
      <c r="J217" s="5">
        <v>758095</v>
      </c>
    </row>
    <row r="218" spans="1:10" x14ac:dyDescent="0.25">
      <c r="A218" s="3">
        <v>42130</v>
      </c>
      <c r="B218" s="5">
        <v>57103</v>
      </c>
      <c r="C218" s="5">
        <v>57103</v>
      </c>
      <c r="D218" s="6">
        <v>-1.63</v>
      </c>
      <c r="E218" s="6">
        <v>58050</v>
      </c>
      <c r="F218" s="5">
        <v>56819</v>
      </c>
      <c r="G218" s="5">
        <v>57436</v>
      </c>
      <c r="H218" s="5">
        <v>58574</v>
      </c>
      <c r="I218" s="5">
        <v>8828232513</v>
      </c>
      <c r="J218" s="5">
        <v>1022239</v>
      </c>
    </row>
    <row r="219" spans="1:10" x14ac:dyDescent="0.25">
      <c r="A219" s="3">
        <v>42129</v>
      </c>
      <c r="B219" s="5">
        <v>58051</v>
      </c>
      <c r="C219" s="5">
        <v>58051</v>
      </c>
      <c r="D219" s="6">
        <v>1.22</v>
      </c>
      <c r="E219" s="6">
        <v>57349</v>
      </c>
      <c r="F219" s="5">
        <v>57096</v>
      </c>
      <c r="G219" s="5">
        <v>57931</v>
      </c>
      <c r="H219" s="5">
        <v>58146</v>
      </c>
      <c r="I219" s="5">
        <v>7615235672</v>
      </c>
      <c r="J219" s="5">
        <v>904061</v>
      </c>
    </row>
    <row r="220" spans="1:10" x14ac:dyDescent="0.25">
      <c r="A220" s="3">
        <v>42128</v>
      </c>
      <c r="B220" s="5">
        <v>57353</v>
      </c>
      <c r="C220" s="5">
        <v>57353</v>
      </c>
      <c r="D220" s="6">
        <v>2</v>
      </c>
      <c r="E220" s="6">
        <v>56230</v>
      </c>
      <c r="F220" s="5">
        <v>56230</v>
      </c>
      <c r="G220" s="5">
        <v>57226</v>
      </c>
      <c r="H220" s="5">
        <v>57519</v>
      </c>
      <c r="I220" s="5">
        <v>7239677261</v>
      </c>
      <c r="J220" s="5">
        <v>926458</v>
      </c>
    </row>
    <row r="221" spans="1:10" x14ac:dyDescent="0.25">
      <c r="A221" s="3">
        <v>42124</v>
      </c>
      <c r="B221" s="5">
        <v>56229</v>
      </c>
      <c r="C221" s="5">
        <v>56229</v>
      </c>
      <c r="D221" s="6">
        <v>1.63</v>
      </c>
      <c r="E221" s="6">
        <v>55312</v>
      </c>
      <c r="F221" s="5">
        <v>55079</v>
      </c>
      <c r="G221" s="5">
        <v>55585</v>
      </c>
      <c r="H221" s="5">
        <v>56229</v>
      </c>
      <c r="I221" s="5">
        <v>9956232430</v>
      </c>
      <c r="J221" s="5">
        <v>967647</v>
      </c>
    </row>
    <row r="222" spans="1:10" x14ac:dyDescent="0.25">
      <c r="A222" s="3">
        <v>42123</v>
      </c>
      <c r="B222" s="5">
        <v>55325</v>
      </c>
      <c r="C222" s="5">
        <v>55325</v>
      </c>
      <c r="D222" s="6">
        <v>-0.87</v>
      </c>
      <c r="E222" s="6">
        <v>55808</v>
      </c>
      <c r="F222" s="5">
        <v>55067</v>
      </c>
      <c r="G222" s="5">
        <v>55316</v>
      </c>
      <c r="H222" s="5">
        <v>55808</v>
      </c>
      <c r="I222" s="5">
        <v>7258156691</v>
      </c>
      <c r="J222" s="5">
        <v>844966</v>
      </c>
    </row>
    <row r="223" spans="1:10" x14ac:dyDescent="0.25">
      <c r="A223" s="3">
        <v>42122</v>
      </c>
      <c r="B223" s="5">
        <v>55812</v>
      </c>
      <c r="C223" s="5">
        <v>55812</v>
      </c>
      <c r="D223" s="6">
        <v>0.5</v>
      </c>
      <c r="E223" s="6">
        <v>55549</v>
      </c>
      <c r="F223" s="5">
        <v>54972</v>
      </c>
      <c r="G223" s="5">
        <v>55462</v>
      </c>
      <c r="H223" s="5">
        <v>56017</v>
      </c>
      <c r="I223" s="5">
        <v>7936531937</v>
      </c>
      <c r="J223" s="5">
        <v>908176</v>
      </c>
    </row>
    <row r="224" spans="1:10" x14ac:dyDescent="0.25">
      <c r="A224" s="3">
        <v>42121</v>
      </c>
      <c r="B224" s="5">
        <v>55534</v>
      </c>
      <c r="C224" s="5">
        <v>55534</v>
      </c>
      <c r="D224" s="6">
        <v>-1.87</v>
      </c>
      <c r="E224" s="6">
        <v>56554</v>
      </c>
      <c r="F224" s="5">
        <v>55515</v>
      </c>
      <c r="G224" s="5">
        <v>55944</v>
      </c>
      <c r="H224" s="5">
        <v>56962</v>
      </c>
      <c r="I224" s="5">
        <v>7190699009</v>
      </c>
      <c r="J224" s="5">
        <v>919285</v>
      </c>
    </row>
    <row r="225" spans="1:10" x14ac:dyDescent="0.25">
      <c r="A225" s="3">
        <v>42118</v>
      </c>
      <c r="B225" s="5">
        <v>56594</v>
      </c>
      <c r="C225" s="5">
        <v>56594</v>
      </c>
      <c r="D225" s="6">
        <v>1.63</v>
      </c>
      <c r="E225" s="6">
        <v>55687</v>
      </c>
      <c r="F225" s="5">
        <v>55687</v>
      </c>
      <c r="G225" s="5">
        <v>56628</v>
      </c>
      <c r="H225" s="5">
        <v>56965</v>
      </c>
      <c r="I225" s="5">
        <v>9387998295</v>
      </c>
      <c r="J225" s="5">
        <v>1043763</v>
      </c>
    </row>
    <row r="226" spans="1:10" x14ac:dyDescent="0.25">
      <c r="A226" s="3">
        <v>42117</v>
      </c>
      <c r="B226" s="5">
        <v>55684</v>
      </c>
      <c r="C226" s="5">
        <v>55684</v>
      </c>
      <c r="D226" s="6">
        <v>1.95</v>
      </c>
      <c r="E226" s="6">
        <v>54615</v>
      </c>
      <c r="F226" s="5">
        <v>54063</v>
      </c>
      <c r="G226" s="5">
        <v>55211</v>
      </c>
      <c r="H226" s="5">
        <v>55781</v>
      </c>
      <c r="I226" s="5">
        <v>9045558280</v>
      </c>
      <c r="J226" s="5">
        <v>970476</v>
      </c>
    </row>
    <row r="227" spans="1:10" x14ac:dyDescent="0.25">
      <c r="A227" s="3">
        <v>42116</v>
      </c>
      <c r="B227" s="5">
        <v>54617</v>
      </c>
      <c r="C227" s="5">
        <v>54617</v>
      </c>
      <c r="D227" s="6">
        <v>1.59</v>
      </c>
      <c r="E227" s="6">
        <v>53762</v>
      </c>
      <c r="F227" s="5">
        <v>53762</v>
      </c>
      <c r="G227" s="5">
        <v>54396</v>
      </c>
      <c r="H227" s="5">
        <v>54847</v>
      </c>
      <c r="I227" s="5">
        <v>6668873983</v>
      </c>
      <c r="J227" s="5">
        <v>874447</v>
      </c>
    </row>
    <row r="228" spans="1:10" x14ac:dyDescent="0.25">
      <c r="A228" s="3">
        <v>42114</v>
      </c>
      <c r="B228" s="5">
        <v>53761</v>
      </c>
      <c r="C228" s="5">
        <v>53761</v>
      </c>
      <c r="D228" s="6">
        <v>-0.36</v>
      </c>
      <c r="E228" s="6">
        <v>53965</v>
      </c>
      <c r="F228" s="5">
        <v>53510</v>
      </c>
      <c r="G228" s="5">
        <v>53828</v>
      </c>
      <c r="H228" s="5">
        <v>54384</v>
      </c>
      <c r="I228" s="5">
        <v>4997025741</v>
      </c>
      <c r="J228" s="5">
        <v>609140</v>
      </c>
    </row>
    <row r="229" spans="1:10" x14ac:dyDescent="0.25">
      <c r="A229" s="3">
        <v>42111</v>
      </c>
      <c r="B229" s="5">
        <v>53954</v>
      </c>
      <c r="C229" s="5">
        <v>53954</v>
      </c>
      <c r="D229" s="6">
        <v>-1.32</v>
      </c>
      <c r="E229" s="6">
        <v>54671</v>
      </c>
      <c r="F229" s="5">
        <v>53896</v>
      </c>
      <c r="G229" s="5">
        <v>54160</v>
      </c>
      <c r="H229" s="5">
        <v>54671</v>
      </c>
      <c r="I229" s="5">
        <v>6067981587</v>
      </c>
      <c r="J229" s="5">
        <v>738103</v>
      </c>
    </row>
    <row r="230" spans="1:10" x14ac:dyDescent="0.25">
      <c r="A230" s="3">
        <v>42110</v>
      </c>
      <c r="B230" s="5">
        <v>54674</v>
      </c>
      <c r="C230" s="5">
        <v>54674</v>
      </c>
      <c r="D230" s="6">
        <v>-0.44</v>
      </c>
      <c r="E230" s="6">
        <v>54918</v>
      </c>
      <c r="F230" s="5">
        <v>54315</v>
      </c>
      <c r="G230" s="5">
        <v>54549</v>
      </c>
      <c r="H230" s="5">
        <v>54918</v>
      </c>
      <c r="I230" s="5">
        <v>6799347638</v>
      </c>
      <c r="J230" s="5">
        <v>821378</v>
      </c>
    </row>
    <row r="231" spans="1:10" x14ac:dyDescent="0.25">
      <c r="A231" s="3">
        <v>42109</v>
      </c>
      <c r="B231" s="5">
        <v>54918</v>
      </c>
      <c r="C231" s="5">
        <v>54918</v>
      </c>
      <c r="D231" s="6">
        <v>1.74</v>
      </c>
      <c r="E231" s="6">
        <v>54037</v>
      </c>
      <c r="F231" s="5">
        <v>54037</v>
      </c>
      <c r="G231" s="5">
        <v>54632</v>
      </c>
      <c r="H231" s="5">
        <v>54960</v>
      </c>
      <c r="I231" s="5">
        <v>9139083221</v>
      </c>
      <c r="J231" s="5">
        <v>910221</v>
      </c>
    </row>
    <row r="232" spans="1:10" x14ac:dyDescent="0.25">
      <c r="A232" s="3">
        <v>42108</v>
      </c>
      <c r="B232" s="5">
        <v>53981</v>
      </c>
      <c r="C232" s="5">
        <v>53981</v>
      </c>
      <c r="D232" s="6">
        <v>-0.48</v>
      </c>
      <c r="E232" s="6">
        <v>54240</v>
      </c>
      <c r="F232" s="5">
        <v>53773</v>
      </c>
      <c r="G232" s="5">
        <v>54048</v>
      </c>
      <c r="H232" s="5">
        <v>54625</v>
      </c>
      <c r="I232" s="5">
        <v>6450667596</v>
      </c>
      <c r="J232" s="5">
        <v>815066</v>
      </c>
    </row>
    <row r="233" spans="1:10" x14ac:dyDescent="0.25">
      <c r="A233" s="3">
        <v>42107</v>
      </c>
      <c r="B233" s="5">
        <v>54239</v>
      </c>
      <c r="C233" s="5">
        <v>54239</v>
      </c>
      <c r="D233" s="6">
        <v>0.05</v>
      </c>
      <c r="E233" s="6">
        <v>54213</v>
      </c>
      <c r="F233" s="5">
        <v>54004</v>
      </c>
      <c r="G233" s="5">
        <v>54439</v>
      </c>
      <c r="H233" s="5">
        <v>54866</v>
      </c>
      <c r="I233" s="5">
        <v>6219474067</v>
      </c>
      <c r="J233" s="5">
        <v>796796</v>
      </c>
    </row>
    <row r="234" spans="1:10" x14ac:dyDescent="0.25">
      <c r="A234" s="3">
        <v>42104</v>
      </c>
      <c r="B234" s="5">
        <v>54214</v>
      </c>
      <c r="C234" s="5">
        <v>54214</v>
      </c>
      <c r="D234" s="6">
        <v>0.77</v>
      </c>
      <c r="E234" s="6">
        <v>53802</v>
      </c>
      <c r="F234" s="5">
        <v>53555</v>
      </c>
      <c r="G234" s="5">
        <v>54070</v>
      </c>
      <c r="H234" s="5">
        <v>54413</v>
      </c>
      <c r="I234" s="5">
        <v>6152404455</v>
      </c>
      <c r="J234" s="5">
        <v>790481</v>
      </c>
    </row>
    <row r="235" spans="1:10" x14ac:dyDescent="0.25">
      <c r="A235" s="3">
        <v>42103</v>
      </c>
      <c r="B235" s="5">
        <v>53802</v>
      </c>
      <c r="C235" s="5">
        <v>53802</v>
      </c>
      <c r="D235" s="6">
        <v>0.26</v>
      </c>
      <c r="E235" s="6">
        <v>53638</v>
      </c>
      <c r="F235" s="5">
        <v>53292</v>
      </c>
      <c r="G235" s="5">
        <v>53659</v>
      </c>
      <c r="H235" s="5">
        <v>54002</v>
      </c>
      <c r="I235" s="5">
        <v>7246445849</v>
      </c>
      <c r="J235" s="5">
        <v>916443</v>
      </c>
    </row>
    <row r="236" spans="1:10" x14ac:dyDescent="0.25">
      <c r="A236" s="3">
        <v>42102</v>
      </c>
      <c r="B236" s="5">
        <v>53661</v>
      </c>
      <c r="C236" s="5">
        <v>53661</v>
      </c>
      <c r="D236" s="6">
        <v>-0.13</v>
      </c>
      <c r="E236" s="6">
        <v>53731</v>
      </c>
      <c r="F236" s="5">
        <v>53507</v>
      </c>
      <c r="G236" s="5">
        <v>54043</v>
      </c>
      <c r="H236" s="5">
        <v>54458</v>
      </c>
      <c r="I236" s="5">
        <v>7840324728</v>
      </c>
      <c r="J236" s="5">
        <v>971545</v>
      </c>
    </row>
    <row r="237" spans="1:10" x14ac:dyDescent="0.25">
      <c r="A237" s="3">
        <v>42101</v>
      </c>
      <c r="B237" s="5">
        <v>53729</v>
      </c>
      <c r="C237" s="5">
        <v>53729</v>
      </c>
      <c r="D237" s="6">
        <v>-0.01</v>
      </c>
      <c r="E237" s="6">
        <v>53737</v>
      </c>
      <c r="F237" s="5">
        <v>53436</v>
      </c>
      <c r="G237" s="5">
        <v>53698</v>
      </c>
      <c r="H237" s="5">
        <v>54002</v>
      </c>
      <c r="I237" s="5">
        <v>6014611642</v>
      </c>
      <c r="J237" s="5">
        <v>772818</v>
      </c>
    </row>
    <row r="238" spans="1:10" x14ac:dyDescent="0.25">
      <c r="A238" s="3">
        <v>42100</v>
      </c>
      <c r="B238" s="5">
        <v>53737</v>
      </c>
      <c r="C238" s="5">
        <v>53737</v>
      </c>
      <c r="D238" s="6">
        <v>1.1599999999999999</v>
      </c>
      <c r="E238" s="6">
        <v>53123</v>
      </c>
      <c r="F238" s="5">
        <v>53122</v>
      </c>
      <c r="G238" s="5">
        <v>53835</v>
      </c>
      <c r="H238" s="5">
        <v>54146</v>
      </c>
      <c r="I238" s="5">
        <v>5875694599</v>
      </c>
      <c r="J238" s="5">
        <v>803212</v>
      </c>
    </row>
    <row r="239" spans="1:10" x14ac:dyDescent="0.25">
      <c r="A239" s="3">
        <v>42096</v>
      </c>
      <c r="B239" s="5">
        <v>53123</v>
      </c>
      <c r="C239" s="5">
        <v>53123</v>
      </c>
      <c r="D239" s="6">
        <v>1.53</v>
      </c>
      <c r="E239" s="6">
        <v>52321</v>
      </c>
      <c r="F239" s="5">
        <v>52321</v>
      </c>
      <c r="G239" s="5">
        <v>53109</v>
      </c>
      <c r="H239" s="5">
        <v>53311</v>
      </c>
      <c r="I239" s="5">
        <v>7644087438</v>
      </c>
      <c r="J239" s="5">
        <v>969945</v>
      </c>
    </row>
    <row r="240" spans="1:10" x14ac:dyDescent="0.25">
      <c r="A240" s="3">
        <v>42095</v>
      </c>
      <c r="B240" s="5">
        <v>52321</v>
      </c>
      <c r="C240" s="5">
        <v>52321</v>
      </c>
      <c r="D240" s="6">
        <v>2.29</v>
      </c>
      <c r="E240" s="6">
        <v>51186</v>
      </c>
      <c r="F240" s="5">
        <v>51186</v>
      </c>
      <c r="G240" s="5">
        <v>52266</v>
      </c>
      <c r="H240" s="5">
        <v>52613</v>
      </c>
      <c r="I240" s="5">
        <v>7715154433</v>
      </c>
      <c r="J240" s="5">
        <v>1099189</v>
      </c>
    </row>
    <row r="241" spans="1:10" x14ac:dyDescent="0.25">
      <c r="A241" s="3">
        <v>42094</v>
      </c>
      <c r="B241" s="5">
        <v>51150</v>
      </c>
      <c r="C241" s="5">
        <v>51150</v>
      </c>
      <c r="D241" s="6">
        <v>-0.18</v>
      </c>
      <c r="E241" s="6">
        <v>51242</v>
      </c>
      <c r="F241" s="5">
        <v>50612</v>
      </c>
      <c r="G241" s="5">
        <v>51205</v>
      </c>
      <c r="H241" s="5">
        <v>51465</v>
      </c>
      <c r="I241" s="5">
        <v>6471488521</v>
      </c>
      <c r="J241" s="5">
        <v>838992</v>
      </c>
    </row>
    <row r="242" spans="1:10" x14ac:dyDescent="0.25">
      <c r="A242" s="3">
        <v>42093</v>
      </c>
      <c r="B242" s="5">
        <v>51243</v>
      </c>
      <c r="C242" s="5">
        <v>51243</v>
      </c>
      <c r="D242" s="6">
        <v>2.29</v>
      </c>
      <c r="E242" s="6">
        <v>50099</v>
      </c>
      <c r="F242" s="5">
        <v>50099</v>
      </c>
      <c r="G242" s="5">
        <v>50974</v>
      </c>
      <c r="H242" s="5">
        <v>51264</v>
      </c>
      <c r="I242" s="5">
        <v>5120597045</v>
      </c>
      <c r="J242" s="5">
        <v>680978</v>
      </c>
    </row>
    <row r="243" spans="1:10" x14ac:dyDescent="0.25">
      <c r="A243" s="3">
        <v>42090</v>
      </c>
      <c r="B243" s="5">
        <v>50094</v>
      </c>
      <c r="C243" s="5">
        <v>50094</v>
      </c>
      <c r="D243" s="6">
        <v>-0.96</v>
      </c>
      <c r="E243" s="6">
        <v>50574</v>
      </c>
      <c r="F243" s="5">
        <v>49908</v>
      </c>
      <c r="G243" s="5">
        <v>50130</v>
      </c>
      <c r="H243" s="5">
        <v>50574</v>
      </c>
      <c r="I243" s="5">
        <v>6290791642</v>
      </c>
      <c r="J243" s="5">
        <v>855370</v>
      </c>
    </row>
    <row r="244" spans="1:10" x14ac:dyDescent="0.25">
      <c r="A244" s="3">
        <v>42089</v>
      </c>
      <c r="B244" s="5">
        <v>50579</v>
      </c>
      <c r="C244" s="5">
        <v>50579</v>
      </c>
      <c r="D244" s="6">
        <v>-2.4700000000000002</v>
      </c>
      <c r="E244" s="6">
        <v>51835</v>
      </c>
      <c r="F244" s="5">
        <v>50528</v>
      </c>
      <c r="G244" s="5">
        <v>50802</v>
      </c>
      <c r="H244" s="5">
        <v>51835</v>
      </c>
      <c r="I244" s="5">
        <v>6325803836</v>
      </c>
      <c r="J244" s="5">
        <v>844446</v>
      </c>
    </row>
    <row r="245" spans="1:10" x14ac:dyDescent="0.25">
      <c r="A245" s="3">
        <v>42088</v>
      </c>
      <c r="B245" s="5">
        <v>51858</v>
      </c>
      <c r="C245" s="5">
        <v>51858</v>
      </c>
      <c r="D245" s="6">
        <v>0.68</v>
      </c>
      <c r="E245" s="6">
        <v>51507</v>
      </c>
      <c r="F245" s="5">
        <v>51507</v>
      </c>
      <c r="G245" s="5">
        <v>51851</v>
      </c>
      <c r="H245" s="5">
        <v>52318</v>
      </c>
      <c r="I245" s="5">
        <v>7085691818</v>
      </c>
      <c r="J245" s="5">
        <v>845441</v>
      </c>
    </row>
    <row r="246" spans="1:10" x14ac:dyDescent="0.25">
      <c r="A246" s="3">
        <v>42087</v>
      </c>
      <c r="B246" s="5">
        <v>51506</v>
      </c>
      <c r="C246" s="5">
        <v>51506</v>
      </c>
      <c r="D246" s="6">
        <v>-0.77</v>
      </c>
      <c r="E246" s="6">
        <v>51907</v>
      </c>
      <c r="F246" s="5">
        <v>51006</v>
      </c>
      <c r="G246" s="5">
        <v>51593</v>
      </c>
      <c r="H246" s="5">
        <v>52222</v>
      </c>
      <c r="I246" s="5">
        <v>5187653280</v>
      </c>
      <c r="J246" s="5">
        <v>767794</v>
      </c>
    </row>
    <row r="247" spans="1:10" x14ac:dyDescent="0.25">
      <c r="A247" s="3">
        <v>42086</v>
      </c>
      <c r="B247" s="5">
        <v>51908</v>
      </c>
      <c r="C247" s="5">
        <v>51908</v>
      </c>
      <c r="D247" s="6">
        <v>-0.11</v>
      </c>
      <c r="E247" s="6">
        <v>51969</v>
      </c>
      <c r="F247" s="5">
        <v>51515</v>
      </c>
      <c r="G247" s="5">
        <v>51857</v>
      </c>
      <c r="H247" s="5">
        <v>52177</v>
      </c>
      <c r="I247" s="5">
        <v>5225551068</v>
      </c>
      <c r="J247" s="5">
        <v>679685</v>
      </c>
    </row>
    <row r="248" spans="1:10" x14ac:dyDescent="0.25">
      <c r="A248" s="3">
        <v>42083</v>
      </c>
      <c r="B248" s="5">
        <v>51966</v>
      </c>
      <c r="C248" s="5">
        <v>51966</v>
      </c>
      <c r="D248" s="6">
        <v>1.99</v>
      </c>
      <c r="E248" s="6">
        <v>50964</v>
      </c>
      <c r="F248" s="5">
        <v>50964</v>
      </c>
      <c r="G248" s="5">
        <v>51824</v>
      </c>
      <c r="H248" s="5">
        <v>52285</v>
      </c>
      <c r="I248" s="5">
        <v>8325441553</v>
      </c>
      <c r="J248" s="5">
        <v>1079805</v>
      </c>
    </row>
    <row r="249" spans="1:10" x14ac:dyDescent="0.25">
      <c r="A249" s="3">
        <v>42082</v>
      </c>
      <c r="B249" s="5">
        <v>50953</v>
      </c>
      <c r="C249" s="5">
        <v>50953</v>
      </c>
      <c r="D249" s="6">
        <v>-1.1100000000000001</v>
      </c>
      <c r="E249" s="6">
        <v>51530</v>
      </c>
      <c r="F249" s="5">
        <v>50790</v>
      </c>
      <c r="G249" s="5">
        <v>51034</v>
      </c>
      <c r="H249" s="5">
        <v>51547</v>
      </c>
      <c r="I249" s="5">
        <v>5620322992</v>
      </c>
      <c r="J249" s="5">
        <v>751230</v>
      </c>
    </row>
    <row r="250" spans="1:10" x14ac:dyDescent="0.25">
      <c r="A250" s="3">
        <v>42081</v>
      </c>
      <c r="B250" s="5">
        <v>51526</v>
      </c>
      <c r="C250" s="5">
        <v>51526</v>
      </c>
      <c r="D250" s="6">
        <v>2.4700000000000002</v>
      </c>
      <c r="E250" s="6">
        <v>50283</v>
      </c>
      <c r="F250" s="5">
        <v>49787</v>
      </c>
      <c r="G250" s="5">
        <v>50926</v>
      </c>
      <c r="H250" s="5">
        <v>51772</v>
      </c>
      <c r="I250" s="5">
        <v>7932701150</v>
      </c>
      <c r="J250" s="5">
        <v>1018029</v>
      </c>
    </row>
    <row r="251" spans="1:10" x14ac:dyDescent="0.25">
      <c r="A251" s="3">
        <v>42080</v>
      </c>
      <c r="B251" s="5">
        <v>50285</v>
      </c>
      <c r="C251" s="5">
        <v>50285</v>
      </c>
      <c r="D251" s="6">
        <v>2.94</v>
      </c>
      <c r="E251" s="6">
        <v>48849</v>
      </c>
      <c r="F251" s="5">
        <v>48840</v>
      </c>
      <c r="G251" s="5">
        <v>49639</v>
      </c>
      <c r="H251" s="5">
        <v>50384</v>
      </c>
      <c r="I251" s="5">
        <v>6997214999</v>
      </c>
      <c r="J251" s="5">
        <v>948244</v>
      </c>
    </row>
    <row r="252" spans="1:10" x14ac:dyDescent="0.25">
      <c r="A252" s="3">
        <v>42079</v>
      </c>
      <c r="B252" s="5">
        <v>48848</v>
      </c>
      <c r="C252" s="5">
        <v>48848</v>
      </c>
      <c r="D252" s="6">
        <v>0.52</v>
      </c>
      <c r="E252" s="6">
        <v>48601</v>
      </c>
      <c r="F252" s="5">
        <v>48393</v>
      </c>
      <c r="G252" s="5">
        <v>48722</v>
      </c>
      <c r="H252" s="5">
        <v>49205</v>
      </c>
      <c r="I252" s="5">
        <v>5395490404</v>
      </c>
      <c r="J252" s="5">
        <v>826264</v>
      </c>
    </row>
    <row r="253" spans="1:10" x14ac:dyDescent="0.25">
      <c r="A253" s="3">
        <v>42076</v>
      </c>
      <c r="B253" s="5">
        <v>48595</v>
      </c>
      <c r="C253" s="5">
        <v>48595</v>
      </c>
      <c r="D253" s="6">
        <v>-0.57999999999999996</v>
      </c>
      <c r="E253" s="6">
        <v>48858</v>
      </c>
      <c r="F253" s="5">
        <v>47904</v>
      </c>
      <c r="G253" s="5">
        <v>48274</v>
      </c>
      <c r="H253" s="5">
        <v>48858</v>
      </c>
      <c r="I253" s="5">
        <v>7073655028</v>
      </c>
      <c r="J253" s="5">
        <v>1056275</v>
      </c>
    </row>
    <row r="254" spans="1:10" x14ac:dyDescent="0.25">
      <c r="A254" s="3">
        <v>42075</v>
      </c>
      <c r="B254" s="5">
        <v>48880</v>
      </c>
      <c r="C254" s="5">
        <v>48880</v>
      </c>
      <c r="D254" s="6">
        <v>-0.05</v>
      </c>
      <c r="E254" s="6">
        <v>48907</v>
      </c>
      <c r="F254" s="5">
        <v>48684</v>
      </c>
      <c r="G254" s="5">
        <v>49149</v>
      </c>
      <c r="H254" s="5">
        <v>49632</v>
      </c>
      <c r="I254" s="5">
        <v>6336500830</v>
      </c>
      <c r="J254" s="5">
        <v>881424</v>
      </c>
    </row>
    <row r="255" spans="1:10" x14ac:dyDescent="0.25">
      <c r="A255" s="3">
        <v>42074</v>
      </c>
      <c r="B255" s="5">
        <v>48905</v>
      </c>
      <c r="C255" s="5">
        <v>48905</v>
      </c>
      <c r="D255" s="6">
        <v>1.27</v>
      </c>
      <c r="E255" s="6">
        <v>48308</v>
      </c>
      <c r="F255" s="5">
        <v>48308</v>
      </c>
      <c r="G255" s="5">
        <v>48638</v>
      </c>
      <c r="H255" s="5">
        <v>48936</v>
      </c>
      <c r="I255" s="5">
        <v>6652691639</v>
      </c>
      <c r="J255" s="5">
        <v>864077</v>
      </c>
    </row>
    <row r="256" spans="1:10" x14ac:dyDescent="0.25">
      <c r="A256" s="3">
        <v>42073</v>
      </c>
      <c r="B256" s="5">
        <v>48293</v>
      </c>
      <c r="C256" s="5">
        <v>48293</v>
      </c>
      <c r="D256" s="6">
        <v>-1.81</v>
      </c>
      <c r="E256" s="6">
        <v>49177</v>
      </c>
      <c r="F256" s="5">
        <v>48292</v>
      </c>
      <c r="G256" s="5">
        <v>48684</v>
      </c>
      <c r="H256" s="5">
        <v>49177</v>
      </c>
      <c r="I256" s="5">
        <v>7633821499</v>
      </c>
      <c r="J256" s="5">
        <v>1005851</v>
      </c>
    </row>
    <row r="257" spans="1:10" x14ac:dyDescent="0.25">
      <c r="A257" s="3">
        <v>42072</v>
      </c>
      <c r="B257" s="5">
        <v>49181</v>
      </c>
      <c r="C257" s="5">
        <v>49181</v>
      </c>
      <c r="D257" s="6">
        <v>-1.6</v>
      </c>
      <c r="E257" s="6">
        <v>49978</v>
      </c>
      <c r="F257" s="5">
        <v>48951</v>
      </c>
      <c r="G257" s="5">
        <v>49225</v>
      </c>
      <c r="H257" s="5">
        <v>49978</v>
      </c>
      <c r="I257" s="5">
        <v>5997982883</v>
      </c>
      <c r="J257" s="5">
        <v>893788</v>
      </c>
    </row>
    <row r="258" spans="1:10" x14ac:dyDescent="0.25">
      <c r="A258" s="3">
        <v>42069</v>
      </c>
      <c r="B258" s="5">
        <v>49981</v>
      </c>
      <c r="C258" s="5">
        <v>49981</v>
      </c>
      <c r="D258" s="6">
        <v>-0.76</v>
      </c>
      <c r="E258" s="6">
        <v>50355</v>
      </c>
      <c r="F258" s="5">
        <v>49779</v>
      </c>
      <c r="G258" s="5">
        <v>49976</v>
      </c>
      <c r="H258" s="5">
        <v>50400</v>
      </c>
      <c r="I258" s="5">
        <v>5139536962</v>
      </c>
      <c r="J258" s="5">
        <v>758027</v>
      </c>
    </row>
    <row r="259" spans="1:10" x14ac:dyDescent="0.25">
      <c r="A259" s="3">
        <v>42068</v>
      </c>
      <c r="B259" s="5">
        <v>50365</v>
      </c>
      <c r="C259" s="5">
        <v>50365</v>
      </c>
      <c r="D259" s="6">
        <v>-0.2</v>
      </c>
      <c r="E259" s="6">
        <v>50472</v>
      </c>
      <c r="F259" s="5">
        <v>50114</v>
      </c>
      <c r="G259" s="5">
        <v>50331</v>
      </c>
      <c r="H259" s="5">
        <v>50734</v>
      </c>
      <c r="I259" s="5">
        <v>4942746915</v>
      </c>
      <c r="J259" s="5">
        <v>781359</v>
      </c>
    </row>
    <row r="260" spans="1:10" x14ac:dyDescent="0.25">
      <c r="A260" s="3">
        <v>42067</v>
      </c>
      <c r="B260" s="5">
        <v>50468</v>
      </c>
      <c r="C260" s="5">
        <v>50468</v>
      </c>
      <c r="D260" s="6">
        <v>-1.63</v>
      </c>
      <c r="E260" s="6">
        <v>51303</v>
      </c>
      <c r="F260" s="5">
        <v>50399</v>
      </c>
      <c r="G260" s="5">
        <v>50603</v>
      </c>
      <c r="H260" s="5">
        <v>51303</v>
      </c>
      <c r="I260" s="5">
        <v>6322732514</v>
      </c>
      <c r="J260" s="5">
        <v>893909</v>
      </c>
    </row>
    <row r="261" spans="1:10" x14ac:dyDescent="0.25">
      <c r="A261" s="3">
        <v>42066</v>
      </c>
      <c r="B261" s="5">
        <v>51304</v>
      </c>
      <c r="C261" s="5">
        <v>51304</v>
      </c>
      <c r="D261" s="6">
        <v>0.56000000000000005</v>
      </c>
      <c r="E261" s="6">
        <v>51020</v>
      </c>
      <c r="F261" s="5">
        <v>50995</v>
      </c>
      <c r="G261" s="5">
        <v>51208</v>
      </c>
      <c r="H261" s="5">
        <v>51432</v>
      </c>
      <c r="I261" s="5">
        <v>5225253861</v>
      </c>
      <c r="J261" s="5">
        <v>765213</v>
      </c>
    </row>
    <row r="262" spans="1:10" x14ac:dyDescent="0.25">
      <c r="A262" s="3">
        <v>42065</v>
      </c>
      <c r="B262" s="5">
        <v>51020</v>
      </c>
      <c r="C262" s="5">
        <v>51020</v>
      </c>
      <c r="D262" s="6">
        <v>-1.0900000000000001</v>
      </c>
      <c r="E262" s="6">
        <v>51579</v>
      </c>
      <c r="F262" s="5">
        <v>50774</v>
      </c>
      <c r="G262" s="5">
        <v>51122</v>
      </c>
      <c r="H262" s="5">
        <v>51579</v>
      </c>
      <c r="I262" s="5">
        <v>5143673007</v>
      </c>
      <c r="J262" s="5">
        <v>733789</v>
      </c>
    </row>
    <row r="263" spans="1:10" x14ac:dyDescent="0.25">
      <c r="A263" s="3">
        <v>42062</v>
      </c>
      <c r="B263" s="5">
        <v>51583</v>
      </c>
      <c r="C263" s="5">
        <v>51583</v>
      </c>
      <c r="D263" s="6">
        <v>-0.34</v>
      </c>
      <c r="E263" s="6">
        <v>51760</v>
      </c>
      <c r="F263" s="5">
        <v>51474</v>
      </c>
      <c r="G263" s="5">
        <v>52006</v>
      </c>
      <c r="H263" s="5">
        <v>52457</v>
      </c>
      <c r="I263" s="5">
        <v>7712135246</v>
      </c>
      <c r="J263" s="5">
        <v>1031550</v>
      </c>
    </row>
    <row r="264" spans="1:10" x14ac:dyDescent="0.25">
      <c r="A264" s="3">
        <v>42061</v>
      </c>
      <c r="B264" s="5">
        <v>51760</v>
      </c>
      <c r="C264" s="5">
        <v>51760</v>
      </c>
      <c r="D264" s="6">
        <v>-0.1</v>
      </c>
      <c r="E264" s="6">
        <v>51812</v>
      </c>
      <c r="F264" s="5">
        <v>51181</v>
      </c>
      <c r="G264" s="5">
        <v>51513</v>
      </c>
      <c r="H264" s="5">
        <v>51922</v>
      </c>
      <c r="I264" s="5">
        <v>5650399117</v>
      </c>
      <c r="J264" s="5">
        <v>745534</v>
      </c>
    </row>
    <row r="265" spans="1:10" x14ac:dyDescent="0.25">
      <c r="A265" s="3">
        <v>42060</v>
      </c>
      <c r="B265" s="5">
        <v>51811</v>
      </c>
      <c r="C265" s="5">
        <v>51811</v>
      </c>
      <c r="D265" s="6">
        <v>-0.12</v>
      </c>
      <c r="E265" s="6">
        <v>51862</v>
      </c>
      <c r="F265" s="5">
        <v>51050</v>
      </c>
      <c r="G265" s="5">
        <v>51390</v>
      </c>
      <c r="H265" s="5">
        <v>51862</v>
      </c>
      <c r="I265" s="5">
        <v>8507210771</v>
      </c>
      <c r="J265" s="5">
        <v>789508</v>
      </c>
    </row>
    <row r="266" spans="1:10" x14ac:dyDescent="0.25">
      <c r="A266" s="3">
        <v>42059</v>
      </c>
      <c r="B266" s="5">
        <v>51874</v>
      </c>
      <c r="C266" s="5">
        <v>51874</v>
      </c>
      <c r="D266" s="6">
        <v>1.1599999999999999</v>
      </c>
      <c r="E266" s="6">
        <v>51288</v>
      </c>
      <c r="F266" s="5">
        <v>51049</v>
      </c>
      <c r="G266" s="5">
        <v>51628</v>
      </c>
      <c r="H266" s="5">
        <v>51956</v>
      </c>
      <c r="I266" s="5">
        <v>5801657705</v>
      </c>
      <c r="J266" s="5">
        <v>729130</v>
      </c>
    </row>
    <row r="267" spans="1:10" x14ac:dyDescent="0.25">
      <c r="A267" s="3">
        <v>42058</v>
      </c>
      <c r="B267" s="5">
        <v>51280</v>
      </c>
      <c r="C267" s="5">
        <v>51280</v>
      </c>
      <c r="D267" s="6">
        <v>0.08</v>
      </c>
      <c r="E267" s="6">
        <v>51237</v>
      </c>
      <c r="F267" s="5">
        <v>50861</v>
      </c>
      <c r="G267" s="5">
        <v>51227</v>
      </c>
      <c r="H267" s="5">
        <v>51689</v>
      </c>
      <c r="I267" s="5">
        <v>5014890004</v>
      </c>
      <c r="J267" s="5">
        <v>719523</v>
      </c>
    </row>
    <row r="268" spans="1:10" x14ac:dyDescent="0.25">
      <c r="A268" s="3">
        <v>42055</v>
      </c>
      <c r="B268" s="5">
        <v>51237</v>
      </c>
      <c r="C268" s="5">
        <v>51237</v>
      </c>
      <c r="D268" s="6">
        <v>-0.11</v>
      </c>
      <c r="E268" s="6">
        <v>51301</v>
      </c>
      <c r="F268" s="5">
        <v>50711</v>
      </c>
      <c r="G268" s="5">
        <v>51059</v>
      </c>
      <c r="H268" s="5">
        <v>51450</v>
      </c>
      <c r="I268" s="5">
        <v>3630390448</v>
      </c>
      <c r="J268" s="5">
        <v>514718</v>
      </c>
    </row>
    <row r="269" spans="1:10" x14ac:dyDescent="0.25">
      <c r="A269" s="3">
        <v>42054</v>
      </c>
      <c r="B269" s="5">
        <v>51294</v>
      </c>
      <c r="C269" s="5">
        <v>51294</v>
      </c>
      <c r="D269" s="6">
        <v>0.03</v>
      </c>
      <c r="E269" s="6">
        <v>51280</v>
      </c>
      <c r="F269" s="5">
        <v>50869</v>
      </c>
      <c r="G269" s="5">
        <v>51212</v>
      </c>
      <c r="H269" s="5">
        <v>51638</v>
      </c>
      <c r="I269" s="5">
        <v>4458149451</v>
      </c>
      <c r="J269" s="5">
        <v>563610</v>
      </c>
    </row>
    <row r="270" spans="1:10" x14ac:dyDescent="0.25">
      <c r="A270" s="3">
        <v>42053</v>
      </c>
      <c r="B270" s="5">
        <v>51280</v>
      </c>
      <c r="C270" s="5">
        <v>51280</v>
      </c>
      <c r="D270" s="6">
        <v>1.27</v>
      </c>
      <c r="E270" s="6">
        <v>50639</v>
      </c>
      <c r="F270" s="5">
        <v>50639</v>
      </c>
      <c r="G270" s="5">
        <v>51448</v>
      </c>
      <c r="H270" s="5">
        <v>51867</v>
      </c>
      <c r="I270" s="5">
        <v>5375453397</v>
      </c>
      <c r="J270" s="5">
        <v>717824</v>
      </c>
    </row>
    <row r="271" spans="1:10" x14ac:dyDescent="0.25">
      <c r="A271" s="3">
        <v>42048</v>
      </c>
      <c r="B271" s="5">
        <v>50635</v>
      </c>
      <c r="C271" s="5">
        <v>50635</v>
      </c>
      <c r="D271" s="6">
        <v>2.23</v>
      </c>
      <c r="E271" s="6">
        <v>49545</v>
      </c>
      <c r="F271" s="5">
        <v>49475</v>
      </c>
      <c r="G271" s="5">
        <v>50342</v>
      </c>
      <c r="H271" s="5">
        <v>50726</v>
      </c>
      <c r="I271" s="5">
        <v>6354791859</v>
      </c>
      <c r="J271" s="5">
        <v>803385</v>
      </c>
    </row>
    <row r="272" spans="1:10" x14ac:dyDescent="0.25">
      <c r="A272" s="3">
        <v>42047</v>
      </c>
      <c r="B272" s="5">
        <v>49532</v>
      </c>
      <c r="C272" s="5">
        <v>49532</v>
      </c>
      <c r="D272" s="6">
        <v>2.68</v>
      </c>
      <c r="E272" s="6">
        <v>48240</v>
      </c>
      <c r="F272" s="5">
        <v>48240</v>
      </c>
      <c r="G272" s="5">
        <v>49403</v>
      </c>
      <c r="H272" s="5">
        <v>49689</v>
      </c>
      <c r="I272" s="5">
        <v>6312928013</v>
      </c>
      <c r="J272" s="5">
        <v>853724</v>
      </c>
    </row>
    <row r="273" spans="1:10" x14ac:dyDescent="0.25">
      <c r="A273" s="3">
        <v>42046</v>
      </c>
      <c r="B273" s="5">
        <v>48239</v>
      </c>
      <c r="C273" s="5">
        <v>48239</v>
      </c>
      <c r="D273" s="6">
        <v>-0.56000000000000005</v>
      </c>
      <c r="E273" s="6">
        <v>48508</v>
      </c>
      <c r="F273" s="5">
        <v>47841</v>
      </c>
      <c r="G273" s="5">
        <v>48215</v>
      </c>
      <c r="H273" s="5">
        <v>48762</v>
      </c>
      <c r="I273" s="5">
        <v>6554750894</v>
      </c>
      <c r="J273" s="5">
        <v>933402</v>
      </c>
    </row>
    <row r="274" spans="1:10" x14ac:dyDescent="0.25">
      <c r="A274" s="3">
        <v>42045</v>
      </c>
      <c r="B274" s="5">
        <v>48510</v>
      </c>
      <c r="C274" s="5">
        <v>48510</v>
      </c>
      <c r="D274" s="6">
        <v>-1.77</v>
      </c>
      <c r="E274" s="6">
        <v>49359</v>
      </c>
      <c r="F274" s="5">
        <v>48510</v>
      </c>
      <c r="G274" s="5">
        <v>49155</v>
      </c>
      <c r="H274" s="5">
        <v>49798</v>
      </c>
      <c r="I274" s="5">
        <v>5972708861</v>
      </c>
      <c r="J274" s="5">
        <v>845376</v>
      </c>
    </row>
    <row r="275" spans="1:10" x14ac:dyDescent="0.25">
      <c r="A275" s="3">
        <v>42044</v>
      </c>
      <c r="B275" s="5">
        <v>49382</v>
      </c>
      <c r="C275" s="5">
        <v>49382</v>
      </c>
      <c r="D275" s="6">
        <v>1.21</v>
      </c>
      <c r="E275" s="6">
        <v>48791</v>
      </c>
      <c r="F275" s="5">
        <v>48415</v>
      </c>
      <c r="G275" s="5">
        <v>49061</v>
      </c>
      <c r="H275" s="5">
        <v>49522</v>
      </c>
      <c r="I275" s="5">
        <v>5782981434</v>
      </c>
      <c r="J275" s="5">
        <v>847970</v>
      </c>
    </row>
    <row r="276" spans="1:10" x14ac:dyDescent="0.25">
      <c r="A276" s="3">
        <v>42041</v>
      </c>
      <c r="B276" s="5">
        <v>48792</v>
      </c>
      <c r="C276" s="5">
        <v>48792</v>
      </c>
      <c r="D276" s="6">
        <v>-0.9</v>
      </c>
      <c r="E276" s="6">
        <v>49231</v>
      </c>
      <c r="F276" s="5">
        <v>48209</v>
      </c>
      <c r="G276" s="5">
        <v>48576</v>
      </c>
      <c r="H276" s="5">
        <v>49231</v>
      </c>
      <c r="I276" s="5">
        <v>7066996660</v>
      </c>
      <c r="J276" s="5">
        <v>1055881</v>
      </c>
    </row>
    <row r="277" spans="1:10" x14ac:dyDescent="0.25">
      <c r="A277" s="3">
        <v>42040</v>
      </c>
      <c r="B277" s="5">
        <v>49233</v>
      </c>
      <c r="C277" s="5">
        <v>49233</v>
      </c>
      <c r="D277" s="6">
        <v>-0.14000000000000001</v>
      </c>
      <c r="E277" s="6">
        <v>49299</v>
      </c>
      <c r="F277" s="5">
        <v>49019</v>
      </c>
      <c r="G277" s="5">
        <v>49400</v>
      </c>
      <c r="H277" s="5">
        <v>49816</v>
      </c>
      <c r="I277" s="5">
        <v>6592125349</v>
      </c>
      <c r="J277" s="5">
        <v>864661</v>
      </c>
    </row>
    <row r="278" spans="1:10" x14ac:dyDescent="0.25">
      <c r="A278" s="3">
        <v>42039</v>
      </c>
      <c r="B278" s="5">
        <v>49301</v>
      </c>
      <c r="C278" s="5">
        <v>49301</v>
      </c>
      <c r="D278" s="6">
        <v>0.69</v>
      </c>
      <c r="E278" s="6">
        <v>48964</v>
      </c>
      <c r="F278" s="5">
        <v>48213</v>
      </c>
      <c r="G278" s="5">
        <v>49165</v>
      </c>
      <c r="H278" s="5">
        <v>49718</v>
      </c>
      <c r="I278" s="5">
        <v>7538643747</v>
      </c>
      <c r="J278" s="5">
        <v>1009665</v>
      </c>
    </row>
    <row r="279" spans="1:10" x14ac:dyDescent="0.25">
      <c r="A279" s="3">
        <v>42038</v>
      </c>
      <c r="B279" s="5">
        <v>48963</v>
      </c>
      <c r="C279" s="5">
        <v>48963</v>
      </c>
      <c r="D279" s="6">
        <v>2.76</v>
      </c>
      <c r="E279" s="6">
        <v>47664</v>
      </c>
      <c r="F279" s="5">
        <v>47664</v>
      </c>
      <c r="G279" s="5">
        <v>48699</v>
      </c>
      <c r="H279" s="5">
        <v>48992</v>
      </c>
      <c r="I279" s="5">
        <v>6960709231</v>
      </c>
      <c r="J279" s="5">
        <v>932158</v>
      </c>
    </row>
    <row r="280" spans="1:10" x14ac:dyDescent="0.25">
      <c r="A280" s="3">
        <v>42037</v>
      </c>
      <c r="B280" s="5">
        <v>47650</v>
      </c>
      <c r="C280" s="5">
        <v>47650</v>
      </c>
      <c r="D280" s="6">
        <v>1.58</v>
      </c>
      <c r="E280" s="6">
        <v>46933</v>
      </c>
      <c r="F280" s="5">
        <v>46760</v>
      </c>
      <c r="G280" s="5">
        <v>47318</v>
      </c>
      <c r="H280" s="5">
        <v>47683</v>
      </c>
      <c r="I280" s="5">
        <v>5374745063</v>
      </c>
      <c r="J280" s="5">
        <v>807822</v>
      </c>
    </row>
    <row r="281" spans="1:10" x14ac:dyDescent="0.25">
      <c r="A281" s="3">
        <v>42034</v>
      </c>
      <c r="B281" s="5">
        <v>46907</v>
      </c>
      <c r="C281" s="5">
        <v>46907</v>
      </c>
      <c r="D281" s="6">
        <v>-1.79</v>
      </c>
      <c r="E281" s="6">
        <v>47759</v>
      </c>
      <c r="F281" s="5">
        <v>46484</v>
      </c>
      <c r="G281" s="5">
        <v>46829</v>
      </c>
      <c r="H281" s="5">
        <v>47759</v>
      </c>
      <c r="I281" s="5">
        <v>7758786574</v>
      </c>
      <c r="J281" s="5">
        <v>1052015</v>
      </c>
    </row>
    <row r="282" spans="1:10" x14ac:dyDescent="0.25">
      <c r="A282" s="3">
        <v>42033</v>
      </c>
      <c r="B282" s="5">
        <v>47762</v>
      </c>
      <c r="C282" s="5">
        <v>47762</v>
      </c>
      <c r="D282" s="6">
        <v>0.14000000000000001</v>
      </c>
      <c r="E282" s="6">
        <v>47696</v>
      </c>
      <c r="F282" s="5">
        <v>47006</v>
      </c>
      <c r="G282" s="5">
        <v>47497</v>
      </c>
      <c r="H282" s="5">
        <v>47893</v>
      </c>
      <c r="I282" s="5">
        <v>6446170384</v>
      </c>
      <c r="J282" s="5">
        <v>890248</v>
      </c>
    </row>
    <row r="283" spans="1:10" x14ac:dyDescent="0.25">
      <c r="A283" s="3">
        <v>42032</v>
      </c>
      <c r="B283" s="5">
        <v>47694</v>
      </c>
      <c r="C283" s="5">
        <v>47694</v>
      </c>
      <c r="D283" s="6">
        <v>-1.85</v>
      </c>
      <c r="E283" s="6">
        <v>48589</v>
      </c>
      <c r="F283" s="5">
        <v>47550</v>
      </c>
      <c r="G283" s="5">
        <v>47849</v>
      </c>
      <c r="H283" s="5">
        <v>48589</v>
      </c>
      <c r="I283" s="5">
        <v>5718697017</v>
      </c>
      <c r="J283" s="5">
        <v>790643</v>
      </c>
    </row>
    <row r="284" spans="1:10" x14ac:dyDescent="0.25">
      <c r="A284" s="3">
        <v>42031</v>
      </c>
      <c r="B284" s="5">
        <v>48591</v>
      </c>
      <c r="C284" s="5">
        <v>48591</v>
      </c>
      <c r="D284" s="6">
        <v>0.03</v>
      </c>
      <c r="E284" s="6">
        <v>48576</v>
      </c>
      <c r="F284" s="5">
        <v>47351</v>
      </c>
      <c r="G284" s="5">
        <v>48037</v>
      </c>
      <c r="H284" s="5">
        <v>48864</v>
      </c>
      <c r="I284" s="5">
        <v>5497082267</v>
      </c>
      <c r="J284" s="5">
        <v>883937</v>
      </c>
    </row>
    <row r="285" spans="1:10" x14ac:dyDescent="0.25">
      <c r="A285" s="3">
        <v>42030</v>
      </c>
      <c r="B285" s="5">
        <v>48576</v>
      </c>
      <c r="C285" s="5">
        <v>48576</v>
      </c>
      <c r="D285" s="6">
        <v>-0.41</v>
      </c>
      <c r="E285" s="6">
        <v>48711</v>
      </c>
      <c r="F285" s="5">
        <v>48004</v>
      </c>
      <c r="G285" s="5">
        <v>48358</v>
      </c>
      <c r="H285" s="5">
        <v>48711</v>
      </c>
      <c r="I285" s="5">
        <v>4539398989</v>
      </c>
      <c r="J285" s="5">
        <v>707933</v>
      </c>
    </row>
    <row r="286" spans="1:10" x14ac:dyDescent="0.25">
      <c r="A286" s="3">
        <v>42027</v>
      </c>
      <c r="B286" s="5">
        <v>48775</v>
      </c>
      <c r="C286" s="5">
        <v>48775</v>
      </c>
      <c r="D286" s="6">
        <v>-1.35</v>
      </c>
      <c r="E286" s="6">
        <v>49432</v>
      </c>
      <c r="F286" s="5">
        <v>48496</v>
      </c>
      <c r="G286" s="5">
        <v>48949</v>
      </c>
      <c r="H286" s="5">
        <v>49523</v>
      </c>
      <c r="I286" s="5">
        <v>5360162886</v>
      </c>
      <c r="J286" s="5">
        <v>740600</v>
      </c>
    </row>
    <row r="287" spans="1:10" x14ac:dyDescent="0.25">
      <c r="A287" s="3">
        <v>42026</v>
      </c>
      <c r="B287" s="5">
        <v>49442</v>
      </c>
      <c r="C287" s="5">
        <v>49442</v>
      </c>
      <c r="D287" s="6">
        <v>0.44</v>
      </c>
      <c r="E287" s="6">
        <v>49227</v>
      </c>
      <c r="F287" s="5">
        <v>49227</v>
      </c>
      <c r="G287" s="5">
        <v>49672</v>
      </c>
      <c r="H287" s="5">
        <v>50281</v>
      </c>
      <c r="I287" s="5">
        <v>7781961046</v>
      </c>
      <c r="J287" s="5">
        <v>908978</v>
      </c>
    </row>
    <row r="288" spans="1:10" x14ac:dyDescent="0.25">
      <c r="A288" s="3">
        <v>42025</v>
      </c>
      <c r="B288" s="5">
        <v>49224</v>
      </c>
      <c r="C288" s="5">
        <v>49224</v>
      </c>
      <c r="D288" s="6">
        <v>2.82</v>
      </c>
      <c r="E288" s="6">
        <v>47887</v>
      </c>
      <c r="F288" s="5">
        <v>47887</v>
      </c>
      <c r="G288" s="5">
        <v>48764</v>
      </c>
      <c r="H288" s="5">
        <v>49328</v>
      </c>
      <c r="I288" s="5">
        <v>6137196842</v>
      </c>
      <c r="J288" s="5">
        <v>886346</v>
      </c>
    </row>
    <row r="289" spans="1:10" x14ac:dyDescent="0.25">
      <c r="A289" s="3">
        <v>42024</v>
      </c>
      <c r="B289" s="5">
        <v>47876</v>
      </c>
      <c r="C289" s="5">
        <v>47876</v>
      </c>
      <c r="D289" s="6">
        <v>0.25</v>
      </c>
      <c r="E289" s="6">
        <v>47758</v>
      </c>
      <c r="F289" s="5">
        <v>47619</v>
      </c>
      <c r="G289" s="5">
        <v>48253</v>
      </c>
      <c r="H289" s="5">
        <v>48687</v>
      </c>
      <c r="I289" s="5">
        <v>5156593738</v>
      </c>
      <c r="J289" s="5">
        <v>718078</v>
      </c>
    </row>
    <row r="290" spans="1:10" x14ac:dyDescent="0.25">
      <c r="A290" s="3">
        <v>42023</v>
      </c>
      <c r="B290" s="5">
        <v>47758</v>
      </c>
      <c r="C290" s="5">
        <v>47758</v>
      </c>
      <c r="D290" s="6">
        <v>-2.57</v>
      </c>
      <c r="E290" s="6">
        <v>49009</v>
      </c>
      <c r="F290" s="5">
        <v>47502</v>
      </c>
      <c r="G290" s="5">
        <v>48503</v>
      </c>
      <c r="H290" s="5">
        <v>49009</v>
      </c>
      <c r="I290" s="5">
        <v>3643264760</v>
      </c>
      <c r="J290" s="5">
        <v>577387</v>
      </c>
    </row>
    <row r="291" spans="1:10" x14ac:dyDescent="0.25">
      <c r="A291" s="3">
        <v>42020</v>
      </c>
      <c r="B291" s="5">
        <v>49016</v>
      </c>
      <c r="C291" s="5">
        <v>49016</v>
      </c>
      <c r="D291" s="6">
        <v>2.06</v>
      </c>
      <c r="E291" s="6">
        <v>48028</v>
      </c>
      <c r="F291" s="5">
        <v>48028</v>
      </c>
      <c r="G291" s="5">
        <v>48812</v>
      </c>
      <c r="H291" s="5">
        <v>49263</v>
      </c>
      <c r="I291" s="5">
        <v>5861611424</v>
      </c>
      <c r="J291" s="5">
        <v>877851</v>
      </c>
    </row>
    <row r="292" spans="1:10" x14ac:dyDescent="0.25">
      <c r="A292" s="3">
        <v>42019</v>
      </c>
      <c r="B292" s="5">
        <v>48026</v>
      </c>
      <c r="C292" s="5">
        <v>48026</v>
      </c>
      <c r="D292" s="6">
        <v>0.8</v>
      </c>
      <c r="E292" s="6">
        <v>47647</v>
      </c>
      <c r="F292" s="5">
        <v>47647</v>
      </c>
      <c r="G292" s="5">
        <v>48369</v>
      </c>
      <c r="H292" s="5">
        <v>48853</v>
      </c>
      <c r="I292" s="5">
        <v>6689748955</v>
      </c>
      <c r="J292" s="5">
        <v>891401</v>
      </c>
    </row>
    <row r="293" spans="1:10" x14ac:dyDescent="0.25">
      <c r="A293" s="3">
        <v>42018</v>
      </c>
      <c r="B293" s="5">
        <v>47645</v>
      </c>
      <c r="C293" s="5">
        <v>47645</v>
      </c>
      <c r="D293" s="6">
        <v>-0.82</v>
      </c>
      <c r="E293" s="6">
        <v>48037</v>
      </c>
      <c r="F293" s="5">
        <v>47372</v>
      </c>
      <c r="G293" s="5">
        <v>47862</v>
      </c>
      <c r="H293" s="5">
        <v>48280</v>
      </c>
      <c r="I293" s="5">
        <v>6181964513</v>
      </c>
      <c r="J293" s="5">
        <v>893166</v>
      </c>
    </row>
    <row r="294" spans="1:10" x14ac:dyDescent="0.25">
      <c r="A294" s="3">
        <v>42017</v>
      </c>
      <c r="B294" s="5">
        <v>48041</v>
      </c>
      <c r="C294" s="5">
        <v>48041</v>
      </c>
      <c r="D294" s="6">
        <v>-0.2</v>
      </c>
      <c r="E294" s="6">
        <v>48144</v>
      </c>
      <c r="F294" s="5">
        <v>48041</v>
      </c>
      <c r="G294" s="5">
        <v>48551</v>
      </c>
      <c r="H294" s="5">
        <v>48939</v>
      </c>
      <c r="I294" s="5">
        <v>6472205565</v>
      </c>
      <c r="J294" s="5">
        <v>859132</v>
      </c>
    </row>
    <row r="295" spans="1:10" x14ac:dyDescent="0.25">
      <c r="A295" s="3">
        <v>42016</v>
      </c>
      <c r="B295" s="5">
        <v>48139</v>
      </c>
      <c r="C295" s="5">
        <v>48139</v>
      </c>
      <c r="D295" s="6">
        <v>-1.44</v>
      </c>
      <c r="E295" s="6">
        <v>48839</v>
      </c>
      <c r="F295" s="5">
        <v>47955</v>
      </c>
      <c r="G295" s="5">
        <v>48207</v>
      </c>
      <c r="H295" s="5">
        <v>48839</v>
      </c>
      <c r="I295" s="5">
        <v>5367413649</v>
      </c>
      <c r="J295" s="5">
        <v>788908</v>
      </c>
    </row>
    <row r="296" spans="1:10" x14ac:dyDescent="0.25">
      <c r="A296" s="3">
        <v>42013</v>
      </c>
      <c r="B296" s="5">
        <v>48840</v>
      </c>
      <c r="C296" s="5">
        <v>48840</v>
      </c>
      <c r="D296" s="6">
        <v>-2.21</v>
      </c>
      <c r="E296" s="6">
        <v>49954</v>
      </c>
      <c r="F296" s="5">
        <v>48500</v>
      </c>
      <c r="G296" s="5">
        <v>49022</v>
      </c>
      <c r="H296" s="5">
        <v>49954</v>
      </c>
      <c r="I296" s="5">
        <v>5047919080</v>
      </c>
      <c r="J296" s="5">
        <v>682447</v>
      </c>
    </row>
    <row r="297" spans="1:10" x14ac:dyDescent="0.25">
      <c r="A297" s="3">
        <v>42012</v>
      </c>
      <c r="B297" s="5">
        <v>49943</v>
      </c>
      <c r="C297" s="5">
        <v>49943</v>
      </c>
      <c r="D297" s="6">
        <v>0.97</v>
      </c>
      <c r="E297" s="6">
        <v>49463</v>
      </c>
      <c r="F297" s="5">
        <v>49017</v>
      </c>
      <c r="G297" s="5">
        <v>49787</v>
      </c>
      <c r="H297" s="5">
        <v>50260</v>
      </c>
      <c r="I297" s="5">
        <v>5728242340</v>
      </c>
      <c r="J297" s="5">
        <v>763907</v>
      </c>
    </row>
    <row r="298" spans="1:10" x14ac:dyDescent="0.25">
      <c r="A298" s="3">
        <v>42011</v>
      </c>
      <c r="B298" s="5">
        <v>49462</v>
      </c>
      <c r="C298" s="5">
        <v>49462</v>
      </c>
      <c r="D298" s="6">
        <v>3.05</v>
      </c>
      <c r="E298" s="6">
        <v>48006</v>
      </c>
      <c r="F298" s="5">
        <v>48006</v>
      </c>
      <c r="G298" s="5">
        <v>49259</v>
      </c>
      <c r="H298" s="5">
        <v>49882</v>
      </c>
      <c r="I298" s="5">
        <v>7219963822</v>
      </c>
      <c r="J298" s="5">
        <v>1054388</v>
      </c>
    </row>
    <row r="299" spans="1:10" x14ac:dyDescent="0.25">
      <c r="A299" s="3">
        <v>42010</v>
      </c>
      <c r="B299" s="5">
        <v>48000</v>
      </c>
      <c r="C299" s="5">
        <v>48000</v>
      </c>
      <c r="D299" s="6">
        <v>1.02</v>
      </c>
      <c r="E299" s="6">
        <v>47517</v>
      </c>
      <c r="F299" s="5">
        <v>47337</v>
      </c>
      <c r="G299" s="5">
        <v>47678</v>
      </c>
      <c r="H299" s="5">
        <v>48061</v>
      </c>
      <c r="I299" s="5">
        <v>7425339549</v>
      </c>
      <c r="J299" s="5">
        <v>970608</v>
      </c>
    </row>
    <row r="300" spans="1:10" x14ac:dyDescent="0.25">
      <c r="A300" s="3">
        <v>42009</v>
      </c>
      <c r="B300" s="5">
        <v>47516</v>
      </c>
      <c r="C300" s="5">
        <v>47516</v>
      </c>
      <c r="D300" s="6">
        <v>-2.0499999999999998</v>
      </c>
      <c r="E300" s="6">
        <v>48512</v>
      </c>
      <c r="F300" s="5">
        <v>47263</v>
      </c>
      <c r="G300" s="5">
        <v>47595</v>
      </c>
      <c r="H300" s="5">
        <v>48512</v>
      </c>
      <c r="I300" s="5">
        <v>6197698192</v>
      </c>
      <c r="J300" s="5">
        <v>977156</v>
      </c>
    </row>
    <row r="301" spans="1:10" x14ac:dyDescent="0.25">
      <c r="A301" s="3">
        <v>42006</v>
      </c>
      <c r="B301" s="5">
        <v>48512</v>
      </c>
      <c r="C301" s="5">
        <v>48512</v>
      </c>
      <c r="D301" s="6">
        <v>-2.99</v>
      </c>
      <c r="E301" s="6">
        <v>50004</v>
      </c>
      <c r="F301" s="5">
        <v>48345</v>
      </c>
      <c r="G301" s="5">
        <v>49021</v>
      </c>
      <c r="H301" s="5">
        <v>50004</v>
      </c>
      <c r="I301" s="5">
        <v>5185510591</v>
      </c>
      <c r="J301" s="5">
        <v>733429</v>
      </c>
    </row>
    <row r="302" spans="1:10" x14ac:dyDescent="0.25">
      <c r="A302" s="3">
        <v>42003</v>
      </c>
      <c r="B302" s="5">
        <v>50007</v>
      </c>
      <c r="C302" s="5">
        <v>50007</v>
      </c>
      <c r="D302" s="6">
        <v>-1.1599999999999999</v>
      </c>
      <c r="E302" s="6">
        <v>50601</v>
      </c>
      <c r="F302" s="5">
        <v>49992</v>
      </c>
      <c r="G302" s="5">
        <v>50440</v>
      </c>
      <c r="H302" s="5">
        <v>50841</v>
      </c>
      <c r="I302" s="5">
        <v>5211621869</v>
      </c>
      <c r="J302" s="5">
        <v>513591</v>
      </c>
    </row>
    <row r="303" spans="1:10" x14ac:dyDescent="0.25">
      <c r="A303" s="3">
        <v>42002</v>
      </c>
      <c r="B303" s="5">
        <v>50593</v>
      </c>
      <c r="C303" s="5">
        <v>50593</v>
      </c>
      <c r="D303" s="6">
        <v>0.9</v>
      </c>
      <c r="E303" s="6">
        <v>50145</v>
      </c>
      <c r="F303" s="5">
        <v>50008</v>
      </c>
      <c r="G303" s="5">
        <v>50514</v>
      </c>
      <c r="H303" s="5">
        <v>50902</v>
      </c>
      <c r="I303" s="5">
        <v>3362490711</v>
      </c>
      <c r="J303" s="5">
        <v>467537</v>
      </c>
    </row>
    <row r="304" spans="1:10" x14ac:dyDescent="0.25">
      <c r="A304" s="3">
        <v>41999</v>
      </c>
      <c r="B304" s="5">
        <v>50144</v>
      </c>
      <c r="C304" s="5">
        <v>50144</v>
      </c>
      <c r="D304" s="6">
        <v>-1.46</v>
      </c>
      <c r="E304" s="6">
        <v>50890</v>
      </c>
      <c r="F304" s="5">
        <v>49913</v>
      </c>
      <c r="G304" s="5">
        <v>50567</v>
      </c>
      <c r="H304" s="5">
        <v>50973</v>
      </c>
      <c r="I304" s="5">
        <v>6872561235</v>
      </c>
      <c r="J304" s="5">
        <v>368086</v>
      </c>
    </row>
    <row r="305" spans="1:10" x14ac:dyDescent="0.25">
      <c r="A305" s="3">
        <v>41996</v>
      </c>
      <c r="B305" s="5">
        <v>50889</v>
      </c>
      <c r="C305" s="5">
        <v>50889</v>
      </c>
      <c r="D305" s="6">
        <v>1.53</v>
      </c>
      <c r="E305" s="6">
        <v>50120</v>
      </c>
      <c r="F305" s="5">
        <v>49814</v>
      </c>
      <c r="G305" s="5">
        <v>50339</v>
      </c>
      <c r="H305" s="5">
        <v>50889</v>
      </c>
      <c r="I305" s="5">
        <v>4213523439</v>
      </c>
      <c r="J305" s="5">
        <v>637358</v>
      </c>
    </row>
    <row r="306" spans="1:10" x14ac:dyDescent="0.25">
      <c r="A306" s="3">
        <v>41995</v>
      </c>
      <c r="B306" s="5">
        <v>50120</v>
      </c>
      <c r="C306" s="5">
        <v>50120</v>
      </c>
      <c r="D306" s="6">
        <v>0.95</v>
      </c>
      <c r="E306" s="6">
        <v>49650</v>
      </c>
      <c r="F306" s="5">
        <v>49104</v>
      </c>
      <c r="G306" s="5">
        <v>49492</v>
      </c>
      <c r="H306" s="5">
        <v>50120</v>
      </c>
      <c r="I306" s="5">
        <v>4278067264</v>
      </c>
      <c r="J306" s="5">
        <v>687675</v>
      </c>
    </row>
    <row r="307" spans="1:10" x14ac:dyDescent="0.25">
      <c r="A307" s="3">
        <v>41992</v>
      </c>
      <c r="B307" s="5">
        <v>49650</v>
      </c>
      <c r="C307" s="5">
        <v>49650</v>
      </c>
      <c r="D307" s="6">
        <v>2.38</v>
      </c>
      <c r="E307" s="6">
        <v>48491</v>
      </c>
      <c r="F307" s="5">
        <v>48435</v>
      </c>
      <c r="G307" s="5">
        <v>49146</v>
      </c>
      <c r="H307" s="5">
        <v>49657</v>
      </c>
      <c r="I307" s="5">
        <v>5531561269</v>
      </c>
      <c r="J307" s="5">
        <v>739320</v>
      </c>
    </row>
    <row r="308" spans="1:10" x14ac:dyDescent="0.25">
      <c r="A308" s="3">
        <v>41991</v>
      </c>
      <c r="B308" s="5">
        <v>48495</v>
      </c>
      <c r="C308" s="5">
        <v>48495</v>
      </c>
      <c r="D308" s="6">
        <v>-0.45</v>
      </c>
      <c r="E308" s="6">
        <v>48714</v>
      </c>
      <c r="F308" s="5">
        <v>48295</v>
      </c>
      <c r="G308" s="5">
        <v>48910</v>
      </c>
      <c r="H308" s="5">
        <v>49564</v>
      </c>
      <c r="I308" s="5">
        <v>5782614319</v>
      </c>
      <c r="J308" s="5">
        <v>867866</v>
      </c>
    </row>
    <row r="309" spans="1:10" x14ac:dyDescent="0.25">
      <c r="A309" s="3">
        <v>41990</v>
      </c>
      <c r="B309" s="5">
        <v>48713</v>
      </c>
      <c r="C309" s="5">
        <v>48713</v>
      </c>
      <c r="D309" s="6">
        <v>3.63</v>
      </c>
      <c r="E309" s="6">
        <v>47008</v>
      </c>
      <c r="F309" s="5">
        <v>47008</v>
      </c>
      <c r="G309" s="5">
        <v>48244</v>
      </c>
      <c r="H309" s="5">
        <v>49257</v>
      </c>
      <c r="I309" s="5">
        <v>9499089771</v>
      </c>
      <c r="J309" s="5">
        <v>1409985</v>
      </c>
    </row>
    <row r="310" spans="1:10" x14ac:dyDescent="0.25">
      <c r="A310" s="3">
        <v>41989</v>
      </c>
      <c r="B310" s="5">
        <v>47007</v>
      </c>
      <c r="C310" s="5">
        <v>47007</v>
      </c>
      <c r="D310" s="6">
        <v>-0.02</v>
      </c>
      <c r="E310" s="6">
        <v>47016</v>
      </c>
      <c r="F310" s="5">
        <v>45852</v>
      </c>
      <c r="G310" s="5">
        <v>46811</v>
      </c>
      <c r="H310" s="5">
        <v>47594</v>
      </c>
      <c r="I310" s="5">
        <v>8305968131</v>
      </c>
      <c r="J310" s="5">
        <v>1155175</v>
      </c>
    </row>
    <row r="311" spans="1:10" x14ac:dyDescent="0.25">
      <c r="A311" s="3">
        <v>41988</v>
      </c>
      <c r="B311" s="5">
        <v>47018</v>
      </c>
      <c r="C311" s="5">
        <v>47018</v>
      </c>
      <c r="D311" s="6">
        <v>-2.0499999999999998</v>
      </c>
      <c r="E311" s="6">
        <v>48002</v>
      </c>
      <c r="F311" s="5">
        <v>46409</v>
      </c>
      <c r="G311" s="5">
        <v>47395</v>
      </c>
      <c r="H311" s="5">
        <v>48401</v>
      </c>
      <c r="I311" s="5">
        <v>7016253532</v>
      </c>
      <c r="J311" s="5">
        <v>1079521</v>
      </c>
    </row>
    <row r="312" spans="1:10" x14ac:dyDescent="0.25">
      <c r="A312" s="3">
        <v>41985</v>
      </c>
      <c r="B312" s="5">
        <v>48001</v>
      </c>
      <c r="C312" s="5">
        <v>48001</v>
      </c>
      <c r="D312" s="6">
        <v>-3.73</v>
      </c>
      <c r="E312" s="6">
        <v>49861</v>
      </c>
      <c r="F312" s="5">
        <v>47973</v>
      </c>
      <c r="G312" s="5">
        <v>48782</v>
      </c>
      <c r="H312" s="5">
        <v>49861</v>
      </c>
      <c r="I312" s="5">
        <v>6031214840</v>
      </c>
      <c r="J312" s="5">
        <v>909580</v>
      </c>
    </row>
    <row r="313" spans="1:10" x14ac:dyDescent="0.25">
      <c r="A313" s="3">
        <v>41984</v>
      </c>
      <c r="B313" s="5">
        <v>49861</v>
      </c>
      <c r="C313" s="5">
        <v>49861</v>
      </c>
      <c r="D313" s="6">
        <v>0.63</v>
      </c>
      <c r="E313" s="6">
        <v>49548</v>
      </c>
      <c r="F313" s="5">
        <v>48808</v>
      </c>
      <c r="G313" s="5">
        <v>49388</v>
      </c>
      <c r="H313" s="5">
        <v>49946</v>
      </c>
      <c r="I313" s="5">
        <v>5987865604</v>
      </c>
      <c r="J313" s="5">
        <v>741107</v>
      </c>
    </row>
    <row r="314" spans="1:10" x14ac:dyDescent="0.25">
      <c r="A314" s="3">
        <v>41983</v>
      </c>
      <c r="B314" s="5">
        <v>49548</v>
      </c>
      <c r="C314" s="5">
        <v>49548</v>
      </c>
      <c r="D314" s="6">
        <v>-1.29</v>
      </c>
      <c r="E314" s="6">
        <v>50192</v>
      </c>
      <c r="F314" s="5">
        <v>49297</v>
      </c>
      <c r="G314" s="5">
        <v>49723</v>
      </c>
      <c r="H314" s="5">
        <v>50192</v>
      </c>
      <c r="I314" s="5">
        <v>5294899101</v>
      </c>
      <c r="J314" s="5">
        <v>727457</v>
      </c>
    </row>
    <row r="315" spans="1:10" x14ac:dyDescent="0.25">
      <c r="A315" s="3">
        <v>41982</v>
      </c>
      <c r="B315" s="5">
        <v>50193</v>
      </c>
      <c r="C315" s="5">
        <v>50193</v>
      </c>
      <c r="D315" s="6">
        <v>-0.16</v>
      </c>
      <c r="E315" s="6">
        <v>50250</v>
      </c>
      <c r="F315" s="5">
        <v>49395</v>
      </c>
      <c r="G315" s="5">
        <v>49937</v>
      </c>
      <c r="H315" s="5">
        <v>50260</v>
      </c>
      <c r="I315" s="5">
        <v>6151702976</v>
      </c>
      <c r="J315" s="5">
        <v>837188</v>
      </c>
    </row>
    <row r="316" spans="1:10" x14ac:dyDescent="0.25">
      <c r="A316" s="3">
        <v>41981</v>
      </c>
      <c r="B316" s="5">
        <v>50274</v>
      </c>
      <c r="C316" s="5">
        <v>50274</v>
      </c>
      <c r="D316" s="6">
        <v>-3.3</v>
      </c>
      <c r="E316" s="6">
        <v>51992</v>
      </c>
      <c r="F316" s="5">
        <v>50015</v>
      </c>
      <c r="G316" s="5">
        <v>51167</v>
      </c>
      <c r="H316" s="5">
        <v>51992</v>
      </c>
      <c r="I316" s="5">
        <v>4862188858</v>
      </c>
      <c r="J316" s="5">
        <v>684160</v>
      </c>
    </row>
    <row r="317" spans="1:10" x14ac:dyDescent="0.25">
      <c r="A317" s="3">
        <v>41978</v>
      </c>
      <c r="B317" s="5">
        <v>51992</v>
      </c>
      <c r="C317" s="5">
        <v>51992</v>
      </c>
      <c r="D317" s="6">
        <v>1.1000000000000001</v>
      </c>
      <c r="E317" s="6">
        <v>51427</v>
      </c>
      <c r="F317" s="5">
        <v>51163</v>
      </c>
      <c r="G317" s="5">
        <v>51629</v>
      </c>
      <c r="H317" s="5">
        <v>52023</v>
      </c>
      <c r="I317" s="5">
        <v>4342315310</v>
      </c>
      <c r="J317" s="5">
        <v>649067</v>
      </c>
    </row>
    <row r="318" spans="1:10" x14ac:dyDescent="0.25">
      <c r="A318" s="3">
        <v>41977</v>
      </c>
      <c r="B318" s="5">
        <v>51426</v>
      </c>
      <c r="C318" s="5">
        <v>51426</v>
      </c>
      <c r="D318" s="6">
        <v>-1.71</v>
      </c>
      <c r="E318" s="6">
        <v>52320</v>
      </c>
      <c r="F318" s="5">
        <v>51073</v>
      </c>
      <c r="G318" s="5">
        <v>51562</v>
      </c>
      <c r="H318" s="5">
        <v>52539</v>
      </c>
      <c r="I318" s="5">
        <v>5227039704</v>
      </c>
      <c r="J318" s="5">
        <v>695331</v>
      </c>
    </row>
    <row r="319" spans="1:10" x14ac:dyDescent="0.25">
      <c r="A319" s="3">
        <v>41976</v>
      </c>
      <c r="B319" s="5">
        <v>52320</v>
      </c>
      <c r="C319" s="5">
        <v>52320</v>
      </c>
      <c r="D319" s="6">
        <v>1.37</v>
      </c>
      <c r="E319" s="6">
        <v>51610</v>
      </c>
      <c r="F319" s="5">
        <v>51610</v>
      </c>
      <c r="G319" s="5">
        <v>52182</v>
      </c>
      <c r="H319" s="5">
        <v>52470</v>
      </c>
      <c r="I319" s="5">
        <v>4683600306</v>
      </c>
      <c r="J319" s="5">
        <v>638003</v>
      </c>
    </row>
    <row r="320" spans="1:10" x14ac:dyDescent="0.25">
      <c r="A320" s="3">
        <v>41975</v>
      </c>
      <c r="B320" s="5">
        <v>51612</v>
      </c>
      <c r="C320" s="5">
        <v>51612</v>
      </c>
      <c r="D320" s="6">
        <v>-1.27</v>
      </c>
      <c r="E320" s="6">
        <v>52277</v>
      </c>
      <c r="F320" s="5">
        <v>51471</v>
      </c>
      <c r="G320" s="5">
        <v>52076</v>
      </c>
      <c r="H320" s="5">
        <v>52639</v>
      </c>
      <c r="I320" s="5">
        <v>5864197820</v>
      </c>
      <c r="J320" s="5">
        <v>831722</v>
      </c>
    </row>
    <row r="321" spans="1:10" x14ac:dyDescent="0.25">
      <c r="A321" s="3">
        <v>41974</v>
      </c>
      <c r="B321" s="5">
        <v>52276</v>
      </c>
      <c r="C321" s="5">
        <v>52276</v>
      </c>
      <c r="D321" s="6">
        <v>-4.37</v>
      </c>
      <c r="E321" s="6">
        <v>54719</v>
      </c>
      <c r="F321" s="5">
        <v>52156</v>
      </c>
      <c r="G321" s="5">
        <v>52927</v>
      </c>
      <c r="H321" s="5">
        <v>54719</v>
      </c>
      <c r="I321" s="5">
        <v>7277341649</v>
      </c>
      <c r="J321" s="5">
        <v>1073017</v>
      </c>
    </row>
    <row r="322" spans="1:10" x14ac:dyDescent="0.25">
      <c r="A322" s="3">
        <v>41971</v>
      </c>
      <c r="B322" s="5">
        <v>54724</v>
      </c>
      <c r="C322" s="5">
        <v>54724</v>
      </c>
      <c r="D322" s="6">
        <v>0.11</v>
      </c>
      <c r="E322" s="6">
        <v>54731</v>
      </c>
      <c r="F322" s="5">
        <v>54664</v>
      </c>
      <c r="G322" s="5">
        <v>54995</v>
      </c>
      <c r="H322" s="5">
        <v>55436</v>
      </c>
      <c r="I322" s="5">
        <v>5071367535</v>
      </c>
      <c r="J322" s="5">
        <v>615044</v>
      </c>
    </row>
    <row r="323" spans="1:10" x14ac:dyDescent="0.25">
      <c r="A323" s="3">
        <v>41970</v>
      </c>
      <c r="B323" s="5">
        <v>54721</v>
      </c>
      <c r="C323" s="5">
        <v>54721</v>
      </c>
      <c r="D323" s="6">
        <v>-0.68</v>
      </c>
      <c r="E323" s="6">
        <v>55099</v>
      </c>
      <c r="F323" s="5">
        <v>54592</v>
      </c>
      <c r="G323" s="5">
        <v>55408</v>
      </c>
      <c r="H323" s="5">
        <v>56065</v>
      </c>
      <c r="I323" s="5">
        <v>4343874798</v>
      </c>
      <c r="J323" s="5">
        <v>517360</v>
      </c>
    </row>
    <row r="324" spans="1:10" x14ac:dyDescent="0.25">
      <c r="A324" s="3">
        <v>41969</v>
      </c>
      <c r="B324" s="5">
        <v>55098</v>
      </c>
      <c r="C324" s="5">
        <v>55098</v>
      </c>
      <c r="D324" s="6">
        <v>-0.83</v>
      </c>
      <c r="E324" s="6">
        <v>55561</v>
      </c>
      <c r="F324" s="5">
        <v>54977</v>
      </c>
      <c r="G324" s="5">
        <v>55470</v>
      </c>
      <c r="H324" s="5">
        <v>56099</v>
      </c>
      <c r="I324" s="5">
        <v>5845196044</v>
      </c>
      <c r="J324" s="5">
        <v>706161</v>
      </c>
    </row>
    <row r="325" spans="1:10" x14ac:dyDescent="0.25">
      <c r="A325" s="3">
        <v>41968</v>
      </c>
      <c r="B325" s="5">
        <v>55560</v>
      </c>
      <c r="C325" s="5">
        <v>55560</v>
      </c>
      <c r="D325" s="6">
        <v>0.28000000000000003</v>
      </c>
      <c r="E325" s="6">
        <v>55410</v>
      </c>
      <c r="F325" s="5">
        <v>55204</v>
      </c>
      <c r="G325" s="5">
        <v>55797</v>
      </c>
      <c r="H325" s="5">
        <v>56386</v>
      </c>
      <c r="I325" s="5">
        <v>8370540863</v>
      </c>
      <c r="J325" s="5">
        <v>918283</v>
      </c>
    </row>
    <row r="326" spans="1:10" x14ac:dyDescent="0.25">
      <c r="A326" s="3">
        <v>41967</v>
      </c>
      <c r="B326" s="5">
        <v>55406</v>
      </c>
      <c r="C326" s="5">
        <v>55406</v>
      </c>
      <c r="D326" s="6">
        <v>-1.21</v>
      </c>
      <c r="E326" s="6">
        <v>56085</v>
      </c>
      <c r="F326" s="5">
        <v>55292</v>
      </c>
      <c r="G326" s="5">
        <v>55959</v>
      </c>
      <c r="H326" s="5">
        <v>57359</v>
      </c>
      <c r="I326" s="5">
        <v>8154431312</v>
      </c>
      <c r="J326" s="5">
        <v>1108254</v>
      </c>
    </row>
    <row r="327" spans="1:10" x14ac:dyDescent="0.25">
      <c r="A327" s="3">
        <v>41964</v>
      </c>
      <c r="B327" s="5">
        <v>56084</v>
      </c>
      <c r="C327" s="5">
        <v>56084</v>
      </c>
      <c r="D327" s="6">
        <v>5.0199999999999996</v>
      </c>
      <c r="E327" s="6">
        <v>53403</v>
      </c>
      <c r="F327" s="5">
        <v>53403</v>
      </c>
      <c r="G327" s="5">
        <v>54769</v>
      </c>
      <c r="H327" s="5">
        <v>56214</v>
      </c>
      <c r="I327" s="5">
        <v>11810116491</v>
      </c>
      <c r="J327" s="5">
        <v>1469628</v>
      </c>
    </row>
    <row r="328" spans="1:10" x14ac:dyDescent="0.25">
      <c r="A328" s="3">
        <v>41962</v>
      </c>
      <c r="B328" s="5">
        <v>53402</v>
      </c>
      <c r="C328" s="5">
        <v>53402</v>
      </c>
      <c r="D328" s="6">
        <v>2.58</v>
      </c>
      <c r="E328" s="6">
        <v>52061</v>
      </c>
      <c r="F328" s="5">
        <v>52031</v>
      </c>
      <c r="G328" s="5">
        <v>52777</v>
      </c>
      <c r="H328" s="5">
        <v>53402</v>
      </c>
      <c r="I328" s="5">
        <v>7711725073</v>
      </c>
      <c r="J328" s="5">
        <v>1009251</v>
      </c>
    </row>
    <row r="329" spans="1:10" x14ac:dyDescent="0.25">
      <c r="A329" s="3">
        <v>41961</v>
      </c>
      <c r="B329" s="5">
        <v>52061</v>
      </c>
      <c r="C329" s="5">
        <v>52061</v>
      </c>
      <c r="D329" s="6">
        <v>1.57</v>
      </c>
      <c r="E329" s="6">
        <v>51257</v>
      </c>
      <c r="F329" s="5">
        <v>51067</v>
      </c>
      <c r="G329" s="5">
        <v>51573</v>
      </c>
      <c r="H329" s="5">
        <v>52122</v>
      </c>
      <c r="I329" s="5">
        <v>6142766924</v>
      </c>
      <c r="J329" s="5">
        <v>966413</v>
      </c>
    </row>
    <row r="330" spans="1:10" x14ac:dyDescent="0.25">
      <c r="A330" s="3">
        <v>41960</v>
      </c>
      <c r="B330" s="5">
        <v>51256</v>
      </c>
      <c r="C330" s="5">
        <v>51256</v>
      </c>
      <c r="D330" s="6">
        <v>-1</v>
      </c>
      <c r="E330" s="6">
        <v>51772</v>
      </c>
      <c r="F330" s="5">
        <v>51047</v>
      </c>
      <c r="G330" s="5">
        <v>51570</v>
      </c>
      <c r="H330" s="5">
        <v>52222</v>
      </c>
      <c r="I330" s="5">
        <v>4680529139</v>
      </c>
      <c r="J330" s="5">
        <v>670820</v>
      </c>
    </row>
    <row r="331" spans="1:10" x14ac:dyDescent="0.25">
      <c r="A331" s="3">
        <v>41957</v>
      </c>
      <c r="B331" s="5">
        <v>51772</v>
      </c>
      <c r="C331" s="5">
        <v>51772</v>
      </c>
      <c r="D331" s="6">
        <v>-0.14000000000000001</v>
      </c>
      <c r="E331" s="6">
        <v>51833</v>
      </c>
      <c r="F331" s="5">
        <v>50885</v>
      </c>
      <c r="G331" s="5">
        <v>51367</v>
      </c>
      <c r="H331" s="5">
        <v>51899</v>
      </c>
      <c r="I331" s="5">
        <v>6559098050</v>
      </c>
      <c r="J331" s="5">
        <v>836916</v>
      </c>
    </row>
    <row r="332" spans="1:10" x14ac:dyDescent="0.25">
      <c r="A332" s="3">
        <v>41956</v>
      </c>
      <c r="B332" s="5">
        <v>51846</v>
      </c>
      <c r="C332" s="5">
        <v>51846</v>
      </c>
      <c r="D332" s="6">
        <v>-2.14</v>
      </c>
      <c r="E332" s="6">
        <v>52978</v>
      </c>
      <c r="F332" s="5">
        <v>51846</v>
      </c>
      <c r="G332" s="5">
        <v>52781</v>
      </c>
      <c r="H332" s="5">
        <v>53322</v>
      </c>
      <c r="I332" s="5">
        <v>4709457269</v>
      </c>
      <c r="J332" s="5">
        <v>669364</v>
      </c>
    </row>
    <row r="333" spans="1:10" x14ac:dyDescent="0.25">
      <c r="A333" s="3">
        <v>41955</v>
      </c>
      <c r="B333" s="5">
        <v>52978</v>
      </c>
      <c r="C333" s="5">
        <v>52978</v>
      </c>
      <c r="D333" s="6">
        <v>0.96</v>
      </c>
      <c r="E333" s="6">
        <v>52473</v>
      </c>
      <c r="F333" s="5">
        <v>52187</v>
      </c>
      <c r="G333" s="5">
        <v>52857</v>
      </c>
      <c r="H333" s="5">
        <v>53435</v>
      </c>
      <c r="I333" s="5">
        <v>5632726321</v>
      </c>
      <c r="J333" s="5">
        <v>676178</v>
      </c>
    </row>
    <row r="334" spans="1:10" x14ac:dyDescent="0.25">
      <c r="A334" s="3">
        <v>41954</v>
      </c>
      <c r="B334" s="5">
        <v>52474</v>
      </c>
      <c r="C334" s="5">
        <v>52474</v>
      </c>
      <c r="D334" s="6">
        <v>-0.48</v>
      </c>
      <c r="E334" s="6">
        <v>52718</v>
      </c>
      <c r="F334" s="5">
        <v>52003</v>
      </c>
      <c r="G334" s="5">
        <v>52356</v>
      </c>
      <c r="H334" s="5">
        <v>52718</v>
      </c>
      <c r="I334" s="5">
        <v>4724807469</v>
      </c>
      <c r="J334" s="5">
        <v>648154</v>
      </c>
    </row>
    <row r="335" spans="1:10" x14ac:dyDescent="0.25">
      <c r="A335" s="3">
        <v>41953</v>
      </c>
      <c r="B335" s="5">
        <v>52725</v>
      </c>
      <c r="C335" s="5">
        <v>52725</v>
      </c>
      <c r="D335" s="6">
        <v>-0.93</v>
      </c>
      <c r="E335" s="6">
        <v>53222</v>
      </c>
      <c r="F335" s="5">
        <v>52716</v>
      </c>
      <c r="G335" s="5">
        <v>53262</v>
      </c>
      <c r="H335" s="5">
        <v>53829</v>
      </c>
      <c r="I335" s="5">
        <v>4643728984</v>
      </c>
      <c r="J335" s="5">
        <v>606661</v>
      </c>
    </row>
    <row r="336" spans="1:10" x14ac:dyDescent="0.25">
      <c r="A336" s="3">
        <v>41950</v>
      </c>
      <c r="B336" s="5">
        <v>53222</v>
      </c>
      <c r="C336" s="5">
        <v>53222</v>
      </c>
      <c r="D336" s="6">
        <v>1.1100000000000001</v>
      </c>
      <c r="E336" s="6">
        <v>52637</v>
      </c>
      <c r="F336" s="5">
        <v>52197</v>
      </c>
      <c r="G336" s="5">
        <v>52940</v>
      </c>
      <c r="H336" s="5">
        <v>53483</v>
      </c>
      <c r="I336" s="5">
        <v>6206750060</v>
      </c>
      <c r="J336" s="5">
        <v>759511</v>
      </c>
    </row>
    <row r="337" spans="1:10" x14ac:dyDescent="0.25">
      <c r="A337" s="3">
        <v>41949</v>
      </c>
      <c r="B337" s="5">
        <v>52637</v>
      </c>
      <c r="C337" s="5">
        <v>52637</v>
      </c>
      <c r="D337" s="6">
        <v>-1.98</v>
      </c>
      <c r="E337" s="6">
        <v>53696</v>
      </c>
      <c r="F337" s="5">
        <v>52417</v>
      </c>
      <c r="G337" s="5">
        <v>52730</v>
      </c>
      <c r="H337" s="5">
        <v>53696</v>
      </c>
      <c r="I337" s="5">
        <v>6302088538</v>
      </c>
      <c r="J337" s="5">
        <v>905998</v>
      </c>
    </row>
    <row r="338" spans="1:10" x14ac:dyDescent="0.25">
      <c r="A338" s="3">
        <v>41948</v>
      </c>
      <c r="B338" s="5">
        <v>53698</v>
      </c>
      <c r="C338" s="5">
        <v>53698</v>
      </c>
      <c r="D338" s="6">
        <v>-1.26</v>
      </c>
      <c r="E338" s="6">
        <v>54383</v>
      </c>
      <c r="F338" s="5">
        <v>53588</v>
      </c>
      <c r="G338" s="5">
        <v>53839</v>
      </c>
      <c r="H338" s="5">
        <v>54383</v>
      </c>
      <c r="I338" s="5">
        <v>5609229620</v>
      </c>
      <c r="J338" s="5">
        <v>699817</v>
      </c>
    </row>
    <row r="339" spans="1:10" x14ac:dyDescent="0.25">
      <c r="A339" s="3">
        <v>41947</v>
      </c>
      <c r="B339" s="5">
        <v>54383</v>
      </c>
      <c r="C339" s="5">
        <v>54383</v>
      </c>
      <c r="D339" s="6">
        <v>0.81</v>
      </c>
      <c r="E339" s="6">
        <v>53947</v>
      </c>
      <c r="F339" s="5">
        <v>53431</v>
      </c>
      <c r="G339" s="5">
        <v>53871</v>
      </c>
      <c r="H339" s="5">
        <v>54383</v>
      </c>
      <c r="I339" s="5">
        <v>7130215930</v>
      </c>
      <c r="J339" s="5">
        <v>877562</v>
      </c>
    </row>
    <row r="340" spans="1:10" x14ac:dyDescent="0.25">
      <c r="A340" s="3">
        <v>41946</v>
      </c>
      <c r="B340" s="5">
        <v>53947</v>
      </c>
      <c r="C340" s="5">
        <v>53947</v>
      </c>
      <c r="D340" s="6">
        <v>-1.25</v>
      </c>
      <c r="E340" s="6">
        <v>54628</v>
      </c>
      <c r="F340" s="5">
        <v>53053</v>
      </c>
      <c r="G340" s="5">
        <v>53546</v>
      </c>
      <c r="H340" s="5">
        <v>54628</v>
      </c>
      <c r="I340" s="5">
        <v>5986392033</v>
      </c>
      <c r="J340" s="5">
        <v>805369</v>
      </c>
    </row>
    <row r="341" spans="1:10" x14ac:dyDescent="0.25">
      <c r="A341" s="3">
        <v>41943</v>
      </c>
      <c r="B341" s="5">
        <v>54628</v>
      </c>
      <c r="C341" s="5">
        <v>54628</v>
      </c>
      <c r="D341" s="6">
        <v>4.38</v>
      </c>
      <c r="E341" s="6">
        <v>52338</v>
      </c>
      <c r="F341" s="5">
        <v>52334</v>
      </c>
      <c r="G341" s="5">
        <v>53323</v>
      </c>
      <c r="H341" s="5">
        <v>54628</v>
      </c>
      <c r="I341" s="5">
        <v>8023255912</v>
      </c>
      <c r="J341" s="5">
        <v>960719</v>
      </c>
    </row>
    <row r="342" spans="1:10" x14ac:dyDescent="0.25">
      <c r="A342" s="3">
        <v>41942</v>
      </c>
      <c r="B342" s="5">
        <v>52336</v>
      </c>
      <c r="C342" s="5">
        <v>52336</v>
      </c>
      <c r="D342" s="6">
        <v>2.52</v>
      </c>
      <c r="E342" s="6">
        <v>51049</v>
      </c>
      <c r="F342" s="5">
        <v>51049</v>
      </c>
      <c r="G342" s="5">
        <v>52098</v>
      </c>
      <c r="H342" s="5">
        <v>52574</v>
      </c>
      <c r="I342" s="5">
        <v>12694983031</v>
      </c>
      <c r="J342" s="5">
        <v>972781</v>
      </c>
    </row>
    <row r="343" spans="1:10" x14ac:dyDescent="0.25">
      <c r="A343" s="3">
        <v>41941</v>
      </c>
      <c r="B343" s="5">
        <v>51049</v>
      </c>
      <c r="C343" s="5">
        <v>51049</v>
      </c>
      <c r="D343" s="6">
        <v>-2.4500000000000002</v>
      </c>
      <c r="E343" s="6">
        <v>52330</v>
      </c>
      <c r="F343" s="5">
        <v>51049</v>
      </c>
      <c r="G343" s="5">
        <v>51754</v>
      </c>
      <c r="H343" s="5">
        <v>52330</v>
      </c>
      <c r="I343" s="5">
        <v>7971209976</v>
      </c>
      <c r="J343" s="5">
        <v>1002698</v>
      </c>
    </row>
    <row r="344" spans="1:10" x14ac:dyDescent="0.25">
      <c r="A344" s="3">
        <v>41940</v>
      </c>
      <c r="B344" s="5">
        <v>52330</v>
      </c>
      <c r="C344" s="5">
        <v>52330</v>
      </c>
      <c r="D344" s="6">
        <v>3.62</v>
      </c>
      <c r="E344" s="6">
        <v>50503</v>
      </c>
      <c r="F344" s="5">
        <v>50502</v>
      </c>
      <c r="G344" s="5">
        <v>51720</v>
      </c>
      <c r="H344" s="5">
        <v>52374</v>
      </c>
      <c r="I344" s="5">
        <v>9077964153</v>
      </c>
      <c r="J344" s="5">
        <v>1116384</v>
      </c>
    </row>
    <row r="345" spans="1:10" x14ac:dyDescent="0.25">
      <c r="A345" s="3">
        <v>41939</v>
      </c>
      <c r="B345" s="5">
        <v>50503</v>
      </c>
      <c r="C345" s="5">
        <v>50503</v>
      </c>
      <c r="D345" s="6">
        <v>-2.77</v>
      </c>
      <c r="E345" s="6">
        <v>51937</v>
      </c>
      <c r="F345" s="5">
        <v>48722</v>
      </c>
      <c r="G345" s="5">
        <v>50039</v>
      </c>
      <c r="H345" s="5">
        <v>51937</v>
      </c>
      <c r="I345" s="5">
        <v>17324762795</v>
      </c>
      <c r="J345" s="5">
        <v>2424917</v>
      </c>
    </row>
    <row r="346" spans="1:10" x14ac:dyDescent="0.25">
      <c r="A346" s="3">
        <v>41936</v>
      </c>
      <c r="B346" s="5">
        <v>51940</v>
      </c>
      <c r="C346" s="5">
        <v>51940</v>
      </c>
      <c r="D346" s="6">
        <v>2.42</v>
      </c>
      <c r="E346" s="6">
        <v>50687</v>
      </c>
      <c r="F346" s="5">
        <v>50595</v>
      </c>
      <c r="G346" s="5">
        <v>52096</v>
      </c>
      <c r="H346" s="5">
        <v>53145</v>
      </c>
      <c r="I346" s="5">
        <v>10025550688</v>
      </c>
      <c r="J346" s="5">
        <v>1155949</v>
      </c>
    </row>
    <row r="347" spans="1:10" x14ac:dyDescent="0.25">
      <c r="A347" s="3">
        <v>41935</v>
      </c>
      <c r="B347" s="5">
        <v>50713</v>
      </c>
      <c r="C347" s="5">
        <v>50713</v>
      </c>
      <c r="D347" s="6">
        <v>-3.24</v>
      </c>
      <c r="E347" s="6">
        <v>52409</v>
      </c>
      <c r="F347" s="5">
        <v>50653</v>
      </c>
      <c r="G347" s="5">
        <v>51176</v>
      </c>
      <c r="H347" s="5">
        <v>52409</v>
      </c>
      <c r="I347" s="5">
        <v>10859225975</v>
      </c>
      <c r="J347" s="5">
        <v>1490387</v>
      </c>
    </row>
    <row r="348" spans="1:10" x14ac:dyDescent="0.25">
      <c r="A348" s="3">
        <v>41934</v>
      </c>
      <c r="B348" s="5">
        <v>52411</v>
      </c>
      <c r="C348" s="5">
        <v>52411</v>
      </c>
      <c r="D348" s="6">
        <v>-0.04</v>
      </c>
      <c r="E348" s="6">
        <v>52427</v>
      </c>
      <c r="F348" s="5">
        <v>52064</v>
      </c>
      <c r="G348" s="5">
        <v>52727</v>
      </c>
      <c r="H348" s="5">
        <v>53229</v>
      </c>
      <c r="I348" s="5">
        <v>6529746356</v>
      </c>
      <c r="J348" s="5">
        <v>792487</v>
      </c>
    </row>
    <row r="349" spans="1:10" x14ac:dyDescent="0.25">
      <c r="A349" s="3">
        <v>41933</v>
      </c>
      <c r="B349" s="5">
        <v>52432</v>
      </c>
      <c r="C349" s="5">
        <v>52432</v>
      </c>
      <c r="D349" s="6">
        <v>-3.44</v>
      </c>
      <c r="E349" s="6">
        <v>54300</v>
      </c>
      <c r="F349" s="5">
        <v>51922</v>
      </c>
      <c r="G349" s="5">
        <v>52542</v>
      </c>
      <c r="H349" s="5">
        <v>54300</v>
      </c>
      <c r="I349" s="5">
        <v>11584061224</v>
      </c>
      <c r="J349" s="5">
        <v>1477428</v>
      </c>
    </row>
    <row r="350" spans="1:10" x14ac:dyDescent="0.25">
      <c r="A350" s="3">
        <v>41932</v>
      </c>
      <c r="B350" s="5">
        <v>54302</v>
      </c>
      <c r="C350" s="5">
        <v>54302</v>
      </c>
      <c r="D350" s="6">
        <v>-2.5499999999999998</v>
      </c>
      <c r="E350" s="6">
        <v>55720</v>
      </c>
      <c r="F350" s="5">
        <v>54299</v>
      </c>
      <c r="G350" s="5">
        <v>54774</v>
      </c>
      <c r="H350" s="5">
        <v>55720</v>
      </c>
      <c r="I350" s="5">
        <v>6847993366</v>
      </c>
      <c r="J350" s="5">
        <v>869897</v>
      </c>
    </row>
    <row r="351" spans="1:10" x14ac:dyDescent="0.25">
      <c r="A351" s="3">
        <v>41929</v>
      </c>
      <c r="B351" s="5">
        <v>55723</v>
      </c>
      <c r="C351" s="5">
        <v>55723</v>
      </c>
      <c r="D351" s="6">
        <v>2.62</v>
      </c>
      <c r="E351" s="6">
        <v>54298</v>
      </c>
      <c r="F351" s="5">
        <v>54298</v>
      </c>
      <c r="G351" s="5">
        <v>55395</v>
      </c>
      <c r="H351" s="5">
        <v>55948</v>
      </c>
      <c r="I351" s="5">
        <v>8579527721</v>
      </c>
      <c r="J351" s="5">
        <v>1049966</v>
      </c>
    </row>
    <row r="352" spans="1:10" x14ac:dyDescent="0.25">
      <c r="A352" s="3">
        <v>41928</v>
      </c>
      <c r="B352" s="5">
        <v>54298</v>
      </c>
      <c r="C352" s="5">
        <v>54298</v>
      </c>
      <c r="D352" s="6">
        <v>-3.27</v>
      </c>
      <c r="E352" s="6">
        <v>56123</v>
      </c>
      <c r="F352" s="5">
        <v>54132</v>
      </c>
      <c r="G352" s="5">
        <v>54726</v>
      </c>
      <c r="H352" s="5">
        <v>56123</v>
      </c>
      <c r="I352" s="5">
        <v>10080390580</v>
      </c>
      <c r="J352" s="5">
        <v>1173817</v>
      </c>
    </row>
    <row r="353" spans="1:10" x14ac:dyDescent="0.25">
      <c r="A353" s="3">
        <v>41927</v>
      </c>
      <c r="B353" s="5">
        <v>56135</v>
      </c>
      <c r="C353" s="5">
        <v>56135</v>
      </c>
      <c r="D353" s="6">
        <v>-3.24</v>
      </c>
      <c r="E353" s="6">
        <v>58012</v>
      </c>
      <c r="F353" s="5">
        <v>54919</v>
      </c>
      <c r="G353" s="5">
        <v>55894</v>
      </c>
      <c r="H353" s="5">
        <v>58012</v>
      </c>
      <c r="I353" s="5">
        <v>11203260668</v>
      </c>
      <c r="J353" s="5">
        <v>1263427</v>
      </c>
    </row>
    <row r="354" spans="1:10" x14ac:dyDescent="0.25">
      <c r="A354" s="3">
        <v>41926</v>
      </c>
      <c r="B354" s="5">
        <v>58015</v>
      </c>
      <c r="C354" s="5">
        <v>58015</v>
      </c>
      <c r="D354" s="6">
        <v>0.1</v>
      </c>
      <c r="E354" s="6">
        <v>57945</v>
      </c>
      <c r="F354" s="5">
        <v>57258</v>
      </c>
      <c r="G354" s="5">
        <v>58156</v>
      </c>
      <c r="H354" s="5">
        <v>58856</v>
      </c>
      <c r="I354" s="5">
        <v>8459166215</v>
      </c>
      <c r="J354" s="5">
        <v>909666</v>
      </c>
    </row>
    <row r="355" spans="1:10" x14ac:dyDescent="0.25">
      <c r="A355" s="3">
        <v>41925</v>
      </c>
      <c r="B355" s="5">
        <v>57956</v>
      </c>
      <c r="C355" s="5">
        <v>57956</v>
      </c>
      <c r="D355" s="6">
        <v>4.78</v>
      </c>
      <c r="E355" s="6">
        <v>55312</v>
      </c>
      <c r="F355" s="5">
        <v>55312</v>
      </c>
      <c r="G355" s="5">
        <v>57803</v>
      </c>
      <c r="H355" s="5">
        <v>58747</v>
      </c>
      <c r="I355" s="5">
        <v>9533944517</v>
      </c>
      <c r="J355" s="5">
        <v>1112828</v>
      </c>
    </row>
    <row r="356" spans="1:10" x14ac:dyDescent="0.25">
      <c r="A356" s="3">
        <v>41922</v>
      </c>
      <c r="B356" s="5">
        <v>55311</v>
      </c>
      <c r="C356" s="5">
        <v>55311</v>
      </c>
      <c r="D356" s="6">
        <v>-3.42</v>
      </c>
      <c r="E356" s="6">
        <v>57266</v>
      </c>
      <c r="F356" s="5">
        <v>55311</v>
      </c>
      <c r="G356" s="5">
        <v>56159</v>
      </c>
      <c r="H356" s="5">
        <v>57266</v>
      </c>
      <c r="I356" s="5">
        <v>6858059523</v>
      </c>
      <c r="J356" s="5">
        <v>821676</v>
      </c>
    </row>
    <row r="357" spans="1:10" x14ac:dyDescent="0.25">
      <c r="A357" s="3">
        <v>41921</v>
      </c>
      <c r="B357" s="5">
        <v>57267</v>
      </c>
      <c r="C357" s="5">
        <v>57267</v>
      </c>
      <c r="D357" s="6">
        <v>0.37</v>
      </c>
      <c r="E357" s="6">
        <v>57079</v>
      </c>
      <c r="F357" s="5">
        <v>57076</v>
      </c>
      <c r="G357" s="5">
        <v>57627</v>
      </c>
      <c r="H357" s="5">
        <v>58246</v>
      </c>
      <c r="I357" s="5">
        <v>8410609092</v>
      </c>
      <c r="J357" s="5">
        <v>994714</v>
      </c>
    </row>
    <row r="358" spans="1:10" x14ac:dyDescent="0.25">
      <c r="A358" s="3">
        <v>41920</v>
      </c>
      <c r="B358" s="5">
        <v>57058</v>
      </c>
      <c r="C358" s="5">
        <v>57058</v>
      </c>
      <c r="D358" s="6">
        <v>-0.66</v>
      </c>
      <c r="E358" s="6">
        <v>57440</v>
      </c>
      <c r="F358" s="5">
        <v>56198</v>
      </c>
      <c r="G358" s="5">
        <v>56950</v>
      </c>
      <c r="H358" s="5">
        <v>58190</v>
      </c>
      <c r="I358" s="5">
        <v>9398274279</v>
      </c>
      <c r="J358" s="5">
        <v>1025820</v>
      </c>
    </row>
    <row r="359" spans="1:10" x14ac:dyDescent="0.25">
      <c r="A359" s="3">
        <v>41919</v>
      </c>
      <c r="B359" s="5">
        <v>57436</v>
      </c>
      <c r="C359" s="5">
        <v>57436</v>
      </c>
      <c r="D359" s="6">
        <v>0.56000000000000005</v>
      </c>
      <c r="E359" s="6">
        <v>57124</v>
      </c>
      <c r="F359" s="5">
        <v>57124</v>
      </c>
      <c r="G359" s="5">
        <v>57732</v>
      </c>
      <c r="H359" s="5">
        <v>58317</v>
      </c>
      <c r="I359" s="5">
        <v>10288612354</v>
      </c>
      <c r="J359" s="5">
        <v>1067382</v>
      </c>
    </row>
    <row r="360" spans="1:10" x14ac:dyDescent="0.25">
      <c r="A360" s="3">
        <v>41918</v>
      </c>
      <c r="B360" s="5">
        <v>57115</v>
      </c>
      <c r="C360" s="5">
        <v>57115</v>
      </c>
      <c r="D360" s="6">
        <v>4.72</v>
      </c>
      <c r="E360" s="6">
        <v>54542</v>
      </c>
      <c r="F360" s="5">
        <v>54542</v>
      </c>
      <c r="G360" s="5">
        <v>57291</v>
      </c>
      <c r="H360" s="5">
        <v>58897</v>
      </c>
      <c r="I360" s="5">
        <v>13750709211</v>
      </c>
      <c r="J360" s="5">
        <v>1621584</v>
      </c>
    </row>
    <row r="361" spans="1:10" x14ac:dyDescent="0.25">
      <c r="A361" s="3">
        <v>41915</v>
      </c>
      <c r="B361" s="5">
        <v>54539</v>
      </c>
      <c r="C361" s="5">
        <v>54539</v>
      </c>
      <c r="D361" s="6">
        <v>1.91</v>
      </c>
      <c r="E361" s="6">
        <v>53518</v>
      </c>
      <c r="F361" s="5">
        <v>53367</v>
      </c>
      <c r="G361" s="5">
        <v>54034</v>
      </c>
      <c r="H361" s="5">
        <v>54539</v>
      </c>
      <c r="I361" s="5">
        <v>6412885510</v>
      </c>
      <c r="J361" s="5">
        <v>883629</v>
      </c>
    </row>
    <row r="362" spans="1:10" x14ac:dyDescent="0.25">
      <c r="A362" s="3">
        <v>41914</v>
      </c>
      <c r="B362" s="5">
        <v>53518</v>
      </c>
      <c r="C362" s="5">
        <v>53518</v>
      </c>
      <c r="D362" s="6">
        <v>1.25</v>
      </c>
      <c r="E362" s="6">
        <v>52858</v>
      </c>
      <c r="F362" s="5">
        <v>52480</v>
      </c>
      <c r="G362" s="5">
        <v>53162</v>
      </c>
      <c r="H362" s="5">
        <v>54022</v>
      </c>
      <c r="I362" s="5">
        <v>7318521834</v>
      </c>
      <c r="J362" s="5">
        <v>968968</v>
      </c>
    </row>
    <row r="363" spans="1:10" x14ac:dyDescent="0.25">
      <c r="A363" s="3">
        <v>41913</v>
      </c>
      <c r="B363" s="5">
        <v>52858</v>
      </c>
      <c r="C363" s="5">
        <v>52858</v>
      </c>
      <c r="D363" s="6">
        <v>-2.3199999999999998</v>
      </c>
      <c r="E363" s="6">
        <v>54115</v>
      </c>
      <c r="F363" s="5">
        <v>52646</v>
      </c>
      <c r="G363" s="5">
        <v>53114</v>
      </c>
      <c r="H363" s="5">
        <v>54115</v>
      </c>
      <c r="I363" s="5">
        <v>9158213482</v>
      </c>
      <c r="J363" s="5">
        <v>1301953</v>
      </c>
    </row>
    <row r="364" spans="1:10" x14ac:dyDescent="0.25">
      <c r="A364" s="3">
        <v>41912</v>
      </c>
      <c r="B364" s="5">
        <v>54115</v>
      </c>
      <c r="C364" s="5">
        <v>54115</v>
      </c>
      <c r="D364" s="6">
        <v>-0.93</v>
      </c>
      <c r="E364" s="6">
        <v>54625</v>
      </c>
      <c r="F364" s="5">
        <v>53536</v>
      </c>
      <c r="G364" s="5">
        <v>54087</v>
      </c>
      <c r="H364" s="5">
        <v>54625</v>
      </c>
      <c r="I364" s="5">
        <v>9823570123</v>
      </c>
      <c r="J364" s="5">
        <v>1159504</v>
      </c>
    </row>
    <row r="365" spans="1:10" x14ac:dyDescent="0.25">
      <c r="A365" s="3">
        <v>41911</v>
      </c>
      <c r="B365" s="5">
        <v>54625</v>
      </c>
      <c r="C365" s="5">
        <v>54625</v>
      </c>
      <c r="D365" s="6">
        <v>-4.5199999999999996</v>
      </c>
      <c r="E365" s="6">
        <v>57210</v>
      </c>
      <c r="F365" s="5">
        <v>54124</v>
      </c>
      <c r="G365" s="5">
        <v>54937</v>
      </c>
      <c r="H365" s="5">
        <v>57210</v>
      </c>
      <c r="I365" s="5">
        <v>9420138354</v>
      </c>
      <c r="J365" s="5">
        <v>1125887</v>
      </c>
    </row>
    <row r="366" spans="1:10" x14ac:dyDescent="0.25">
      <c r="A366" s="3">
        <v>41908</v>
      </c>
      <c r="B366" s="5">
        <v>57212</v>
      </c>
      <c r="C366" s="5">
        <v>57212</v>
      </c>
      <c r="D366" s="6">
        <v>2.23</v>
      </c>
      <c r="E366" s="6">
        <v>55965</v>
      </c>
      <c r="F366" s="5">
        <v>55946</v>
      </c>
      <c r="G366" s="5">
        <v>56987</v>
      </c>
      <c r="H366" s="5">
        <v>57488</v>
      </c>
      <c r="I366" s="5">
        <v>5924265696</v>
      </c>
      <c r="J366" s="5">
        <v>796570</v>
      </c>
    </row>
    <row r="367" spans="1:10" x14ac:dyDescent="0.25">
      <c r="A367" s="3">
        <v>41907</v>
      </c>
      <c r="B367" s="5">
        <v>55962</v>
      </c>
      <c r="C367" s="5">
        <v>55962</v>
      </c>
      <c r="D367" s="6">
        <v>-1.52</v>
      </c>
      <c r="E367" s="6">
        <v>56821</v>
      </c>
      <c r="F367" s="5">
        <v>55875</v>
      </c>
      <c r="G367" s="5">
        <v>56179</v>
      </c>
      <c r="H367" s="5">
        <v>56821</v>
      </c>
      <c r="I367" s="5">
        <v>5908784328</v>
      </c>
      <c r="J367" s="5">
        <v>716765</v>
      </c>
    </row>
    <row r="368" spans="1:10" x14ac:dyDescent="0.25">
      <c r="A368" s="3">
        <v>41906</v>
      </c>
      <c r="B368" s="5">
        <v>56824</v>
      </c>
      <c r="C368" s="5">
        <v>56824</v>
      </c>
      <c r="D368" s="6">
        <v>0.5</v>
      </c>
      <c r="E368" s="6">
        <v>56538</v>
      </c>
      <c r="F368" s="5">
        <v>55933</v>
      </c>
      <c r="G368" s="5">
        <v>56593</v>
      </c>
      <c r="H368" s="5">
        <v>57130</v>
      </c>
      <c r="I368" s="5">
        <v>5698842841</v>
      </c>
      <c r="J368" s="5">
        <v>737252</v>
      </c>
    </row>
    <row r="369" spans="1:10" x14ac:dyDescent="0.25">
      <c r="A369" s="3">
        <v>41905</v>
      </c>
      <c r="B369" s="5">
        <v>56540</v>
      </c>
      <c r="C369" s="5">
        <v>56540</v>
      </c>
      <c r="D369" s="6">
        <v>-0.49</v>
      </c>
      <c r="E369" s="6">
        <v>56818</v>
      </c>
      <c r="F369" s="5">
        <v>56086</v>
      </c>
      <c r="G369" s="5">
        <v>56495</v>
      </c>
      <c r="H369" s="5">
        <v>57332</v>
      </c>
      <c r="I369" s="5">
        <v>6482726069</v>
      </c>
      <c r="J369" s="5">
        <v>738362</v>
      </c>
    </row>
    <row r="370" spans="1:10" x14ac:dyDescent="0.25">
      <c r="A370" s="3">
        <v>41904</v>
      </c>
      <c r="B370" s="5">
        <v>56818</v>
      </c>
      <c r="C370" s="5">
        <v>56818</v>
      </c>
      <c r="D370" s="6">
        <v>-1.68</v>
      </c>
      <c r="E370" s="6">
        <v>57787</v>
      </c>
      <c r="F370" s="5">
        <v>55974</v>
      </c>
      <c r="G370" s="5">
        <v>56394</v>
      </c>
      <c r="H370" s="5">
        <v>57787</v>
      </c>
      <c r="I370" s="5">
        <v>7255571234</v>
      </c>
      <c r="J370" s="5">
        <v>968936</v>
      </c>
    </row>
    <row r="371" spans="1:10" x14ac:dyDescent="0.25">
      <c r="A371" s="3">
        <v>41901</v>
      </c>
      <c r="B371" s="5">
        <v>57788</v>
      </c>
      <c r="C371" s="5">
        <v>57788</v>
      </c>
      <c r="D371" s="6">
        <v>-1</v>
      </c>
      <c r="E371" s="6">
        <v>58355</v>
      </c>
      <c r="F371" s="5">
        <v>57513</v>
      </c>
      <c r="G371" s="5">
        <v>57935</v>
      </c>
      <c r="H371" s="5">
        <v>58516</v>
      </c>
      <c r="I371" s="5">
        <v>7476446402</v>
      </c>
      <c r="J371" s="5">
        <v>822722</v>
      </c>
    </row>
    <row r="372" spans="1:10" x14ac:dyDescent="0.25">
      <c r="A372" s="3">
        <v>41900</v>
      </c>
      <c r="B372" s="5">
        <v>58374</v>
      </c>
      <c r="C372" s="5">
        <v>58374</v>
      </c>
      <c r="D372" s="6">
        <v>-1.24</v>
      </c>
      <c r="E372" s="6">
        <v>59107</v>
      </c>
      <c r="F372" s="5">
        <v>58118</v>
      </c>
      <c r="G372" s="5">
        <v>58734</v>
      </c>
      <c r="H372" s="5">
        <v>59266</v>
      </c>
      <c r="I372" s="5">
        <v>8134031603</v>
      </c>
      <c r="J372" s="5">
        <v>1019360</v>
      </c>
    </row>
    <row r="373" spans="1:10" x14ac:dyDescent="0.25">
      <c r="A373" s="3">
        <v>41899</v>
      </c>
      <c r="B373" s="5">
        <v>59108</v>
      </c>
      <c r="C373" s="5">
        <v>59108</v>
      </c>
      <c r="D373" s="6">
        <v>-0.01</v>
      </c>
      <c r="E373" s="6">
        <v>59115</v>
      </c>
      <c r="F373" s="5">
        <v>59095</v>
      </c>
      <c r="G373" s="5">
        <v>59551</v>
      </c>
      <c r="H373" s="5">
        <v>60024</v>
      </c>
      <c r="I373" s="5">
        <v>7077694765</v>
      </c>
      <c r="J373" s="5">
        <v>836908</v>
      </c>
    </row>
    <row r="374" spans="1:10" x14ac:dyDescent="0.25">
      <c r="A374" s="3">
        <v>41898</v>
      </c>
      <c r="B374" s="5">
        <v>59114</v>
      </c>
      <c r="C374" s="5">
        <v>59114</v>
      </c>
      <c r="D374" s="6">
        <v>2.0099999999999998</v>
      </c>
      <c r="E374" s="6">
        <v>57948</v>
      </c>
      <c r="F374" s="5">
        <v>57946</v>
      </c>
      <c r="G374" s="5">
        <v>59526</v>
      </c>
      <c r="H374" s="5">
        <v>60242</v>
      </c>
      <c r="I374" s="5">
        <v>9387454937</v>
      </c>
      <c r="J374" s="5">
        <v>1145910</v>
      </c>
    </row>
    <row r="375" spans="1:10" x14ac:dyDescent="0.25">
      <c r="A375" s="3">
        <v>41897</v>
      </c>
      <c r="B375" s="5">
        <v>57948</v>
      </c>
      <c r="C375" s="5">
        <v>57948</v>
      </c>
      <c r="D375" s="6">
        <v>1.79</v>
      </c>
      <c r="E375" s="6">
        <v>56929</v>
      </c>
      <c r="F375" s="5">
        <v>56851</v>
      </c>
      <c r="G375" s="5">
        <v>57399</v>
      </c>
      <c r="H375" s="5">
        <v>57948</v>
      </c>
      <c r="I375" s="5">
        <v>5969580828</v>
      </c>
      <c r="J375" s="5">
        <v>764957</v>
      </c>
    </row>
    <row r="376" spans="1:10" x14ac:dyDescent="0.25">
      <c r="A376" s="3">
        <v>41894</v>
      </c>
      <c r="B376" s="5">
        <v>56927</v>
      </c>
      <c r="C376" s="5">
        <v>56927</v>
      </c>
      <c r="D376" s="6">
        <v>-2.42</v>
      </c>
      <c r="E376" s="6">
        <v>58336</v>
      </c>
      <c r="F376" s="5">
        <v>56666</v>
      </c>
      <c r="G376" s="5">
        <v>57417</v>
      </c>
      <c r="H376" s="5">
        <v>58336</v>
      </c>
      <c r="I376" s="5">
        <v>9472715512</v>
      </c>
      <c r="J376" s="5">
        <v>1000026</v>
      </c>
    </row>
    <row r="377" spans="1:10" x14ac:dyDescent="0.25">
      <c r="A377" s="3">
        <v>41893</v>
      </c>
      <c r="B377" s="5">
        <v>58337</v>
      </c>
      <c r="C377" s="5">
        <v>58337</v>
      </c>
      <c r="D377" s="6">
        <v>0.24</v>
      </c>
      <c r="E377" s="6">
        <v>58202</v>
      </c>
      <c r="F377" s="5">
        <v>58112</v>
      </c>
      <c r="G377" s="5">
        <v>58441</v>
      </c>
      <c r="H377" s="5">
        <v>58808</v>
      </c>
      <c r="I377" s="5">
        <v>5745873819</v>
      </c>
      <c r="J377" s="5">
        <v>719867</v>
      </c>
    </row>
    <row r="378" spans="1:10" x14ac:dyDescent="0.25">
      <c r="A378" s="3">
        <v>41892</v>
      </c>
      <c r="B378" s="5">
        <v>58198</v>
      </c>
      <c r="C378" s="5">
        <v>58198</v>
      </c>
      <c r="D378" s="6">
        <v>-0.81</v>
      </c>
      <c r="E378" s="6">
        <v>58674</v>
      </c>
      <c r="F378" s="5">
        <v>57449</v>
      </c>
      <c r="G378" s="5">
        <v>57863</v>
      </c>
      <c r="H378" s="5">
        <v>58674</v>
      </c>
      <c r="I378" s="5">
        <v>7427952232</v>
      </c>
      <c r="J378" s="5">
        <v>837857</v>
      </c>
    </row>
    <row r="379" spans="1:10" x14ac:dyDescent="0.25">
      <c r="A379" s="3">
        <v>41891</v>
      </c>
      <c r="B379" s="5">
        <v>58676</v>
      </c>
      <c r="C379" s="5">
        <v>58676</v>
      </c>
      <c r="D379" s="6">
        <v>-0.87</v>
      </c>
      <c r="E379" s="6">
        <v>59157</v>
      </c>
      <c r="F379" s="5">
        <v>58306</v>
      </c>
      <c r="G379" s="5">
        <v>58802</v>
      </c>
      <c r="H379" s="5">
        <v>59484</v>
      </c>
      <c r="I379" s="5">
        <v>8474905139</v>
      </c>
      <c r="J379" s="5">
        <v>884077</v>
      </c>
    </row>
    <row r="380" spans="1:10" x14ac:dyDescent="0.25">
      <c r="A380" s="3">
        <v>41890</v>
      </c>
      <c r="B380" s="5">
        <v>59192</v>
      </c>
      <c r="C380" s="5">
        <v>59192</v>
      </c>
      <c r="D380" s="6">
        <v>-2.4500000000000002</v>
      </c>
      <c r="E380" s="6">
        <v>60708</v>
      </c>
      <c r="F380" s="5">
        <v>59191</v>
      </c>
      <c r="G380" s="5">
        <v>60246</v>
      </c>
      <c r="H380" s="5">
        <v>61512</v>
      </c>
      <c r="I380" s="5">
        <v>9099885671</v>
      </c>
      <c r="J380" s="5">
        <v>1011283</v>
      </c>
    </row>
    <row r="381" spans="1:10" x14ac:dyDescent="0.25">
      <c r="A381" s="3">
        <v>41887</v>
      </c>
      <c r="B381" s="5">
        <v>60681</v>
      </c>
      <c r="C381" s="5">
        <v>60681</v>
      </c>
      <c r="D381" s="6">
        <v>-0.2</v>
      </c>
      <c r="E381" s="6">
        <v>60800</v>
      </c>
      <c r="F381" s="5">
        <v>60243</v>
      </c>
      <c r="G381" s="5">
        <v>60636</v>
      </c>
      <c r="H381" s="5">
        <v>61029</v>
      </c>
      <c r="I381" s="5">
        <v>8575476589</v>
      </c>
      <c r="J381" s="5">
        <v>783269</v>
      </c>
    </row>
    <row r="382" spans="1:10" x14ac:dyDescent="0.25">
      <c r="A382" s="3">
        <v>41886</v>
      </c>
      <c r="B382" s="5">
        <v>60800</v>
      </c>
      <c r="C382" s="5">
        <v>60800</v>
      </c>
      <c r="D382" s="6">
        <v>-1.68</v>
      </c>
      <c r="E382" s="6">
        <v>61836</v>
      </c>
      <c r="F382" s="5">
        <v>60739</v>
      </c>
      <c r="G382" s="5">
        <v>61210</v>
      </c>
      <c r="H382" s="5">
        <v>61836</v>
      </c>
      <c r="I382" s="5">
        <v>8347831399</v>
      </c>
      <c r="J382" s="5">
        <v>882777</v>
      </c>
    </row>
    <row r="383" spans="1:10" x14ac:dyDescent="0.25">
      <c r="A383" s="3">
        <v>41885</v>
      </c>
      <c r="B383" s="5">
        <v>61837</v>
      </c>
      <c r="C383" s="5">
        <v>61837</v>
      </c>
      <c r="D383" s="6">
        <v>-0.09</v>
      </c>
      <c r="E383" s="6">
        <v>61899</v>
      </c>
      <c r="F383" s="5">
        <v>61198</v>
      </c>
      <c r="G383" s="5">
        <v>61732</v>
      </c>
      <c r="H383" s="5">
        <v>62304</v>
      </c>
      <c r="I383" s="5">
        <v>9084680149</v>
      </c>
      <c r="J383" s="5">
        <v>996938</v>
      </c>
    </row>
    <row r="384" spans="1:10" x14ac:dyDescent="0.25">
      <c r="A384" s="3">
        <v>41884</v>
      </c>
      <c r="B384" s="5">
        <v>61895</v>
      </c>
      <c r="C384" s="5">
        <v>61895</v>
      </c>
      <c r="D384" s="6">
        <v>1.23</v>
      </c>
      <c r="E384" s="6">
        <v>61141</v>
      </c>
      <c r="F384" s="5">
        <v>60930</v>
      </c>
      <c r="G384" s="5">
        <v>61527</v>
      </c>
      <c r="H384" s="5">
        <v>62231</v>
      </c>
      <c r="I384" s="5">
        <v>8587321470</v>
      </c>
      <c r="J384" s="5">
        <v>924536</v>
      </c>
    </row>
    <row r="385" spans="1:10" x14ac:dyDescent="0.25">
      <c r="A385" s="3">
        <v>41883</v>
      </c>
      <c r="B385" s="5">
        <v>61141</v>
      </c>
      <c r="C385" s="5">
        <v>61141</v>
      </c>
      <c r="D385" s="6">
        <v>-0.24</v>
      </c>
      <c r="E385" s="6">
        <v>61294</v>
      </c>
      <c r="F385" s="5">
        <v>61141</v>
      </c>
      <c r="G385" s="5">
        <v>61831</v>
      </c>
      <c r="H385" s="5">
        <v>62279</v>
      </c>
      <c r="I385" s="5">
        <v>6002727758</v>
      </c>
      <c r="J385" s="5">
        <v>708827</v>
      </c>
    </row>
    <row r="386" spans="1:10" x14ac:dyDescent="0.25">
      <c r="A386" s="3">
        <v>41880</v>
      </c>
      <c r="B386" s="5">
        <v>61288</v>
      </c>
      <c r="C386" s="5">
        <v>61288</v>
      </c>
      <c r="D386" s="6">
        <v>1.66</v>
      </c>
      <c r="E386" s="6">
        <v>60291</v>
      </c>
      <c r="F386" s="5">
        <v>60272</v>
      </c>
      <c r="G386" s="5">
        <v>60843</v>
      </c>
      <c r="H386" s="5">
        <v>61442</v>
      </c>
      <c r="I386" s="5">
        <v>10474371598</v>
      </c>
      <c r="J386" s="5">
        <v>879224</v>
      </c>
    </row>
    <row r="387" spans="1:10" x14ac:dyDescent="0.25">
      <c r="A387" s="3">
        <v>41879</v>
      </c>
      <c r="B387" s="5">
        <v>60290</v>
      </c>
      <c r="C387" s="5">
        <v>60290</v>
      </c>
      <c r="D387" s="6">
        <v>-1.08</v>
      </c>
      <c r="E387" s="6">
        <v>60945</v>
      </c>
      <c r="F387" s="5">
        <v>60188</v>
      </c>
      <c r="G387" s="5">
        <v>60464</v>
      </c>
      <c r="H387" s="5">
        <v>60980</v>
      </c>
      <c r="I387" s="5">
        <v>8560185871</v>
      </c>
      <c r="J387" s="5">
        <v>877729</v>
      </c>
    </row>
    <row r="388" spans="1:10" x14ac:dyDescent="0.25">
      <c r="A388" s="3">
        <v>41878</v>
      </c>
      <c r="B388" s="5">
        <v>60950</v>
      </c>
      <c r="C388" s="5">
        <v>60950</v>
      </c>
      <c r="D388" s="6">
        <v>1.89</v>
      </c>
      <c r="E388" s="6">
        <v>59821</v>
      </c>
      <c r="F388" s="5">
        <v>59821</v>
      </c>
      <c r="G388" s="5">
        <v>60779</v>
      </c>
      <c r="H388" s="5">
        <v>61246</v>
      </c>
      <c r="I388" s="5">
        <v>9992472705</v>
      </c>
      <c r="J388" s="5">
        <v>978411</v>
      </c>
    </row>
    <row r="389" spans="1:10" x14ac:dyDescent="0.25">
      <c r="A389" s="3">
        <v>41877</v>
      </c>
      <c r="B389" s="5">
        <v>59821</v>
      </c>
      <c r="C389" s="5">
        <v>59821</v>
      </c>
      <c r="D389" s="6">
        <v>0.14000000000000001</v>
      </c>
      <c r="E389" s="6">
        <v>59735</v>
      </c>
      <c r="F389" s="5">
        <v>59522</v>
      </c>
      <c r="G389" s="5">
        <v>59864</v>
      </c>
      <c r="H389" s="5">
        <v>60092</v>
      </c>
      <c r="I389" s="5">
        <v>6842854738</v>
      </c>
      <c r="J389" s="5">
        <v>761036</v>
      </c>
    </row>
    <row r="390" spans="1:10" x14ac:dyDescent="0.25">
      <c r="A390" s="3">
        <v>41876</v>
      </c>
      <c r="B390" s="5">
        <v>59735</v>
      </c>
      <c r="C390" s="5">
        <v>59735</v>
      </c>
      <c r="D390" s="6">
        <v>2.27</v>
      </c>
      <c r="E390" s="6">
        <v>58407</v>
      </c>
      <c r="F390" s="5">
        <v>58407</v>
      </c>
      <c r="G390" s="5">
        <v>59259</v>
      </c>
      <c r="H390" s="5">
        <v>59742</v>
      </c>
      <c r="I390" s="5">
        <v>5766757441</v>
      </c>
      <c r="J390" s="5">
        <v>685573</v>
      </c>
    </row>
    <row r="391" spans="1:10" x14ac:dyDescent="0.25">
      <c r="A391" s="3">
        <v>41873</v>
      </c>
      <c r="B391" s="5">
        <v>58407</v>
      </c>
      <c r="C391" s="5">
        <v>58407</v>
      </c>
      <c r="D391" s="6">
        <v>-0.99</v>
      </c>
      <c r="E391" s="6">
        <v>58991</v>
      </c>
      <c r="F391" s="5">
        <v>58164</v>
      </c>
      <c r="G391" s="5">
        <v>58430</v>
      </c>
      <c r="H391" s="5">
        <v>58991</v>
      </c>
      <c r="I391" s="5">
        <v>4622171952</v>
      </c>
      <c r="J391" s="5">
        <v>582332</v>
      </c>
    </row>
    <row r="392" spans="1:10" x14ac:dyDescent="0.25">
      <c r="A392" s="3">
        <v>41872</v>
      </c>
      <c r="B392" s="5">
        <v>58992</v>
      </c>
      <c r="C392" s="5">
        <v>58992</v>
      </c>
      <c r="D392" s="6">
        <v>0.19</v>
      </c>
      <c r="E392" s="6">
        <v>58878</v>
      </c>
      <c r="F392" s="5">
        <v>58558</v>
      </c>
      <c r="G392" s="5">
        <v>58849</v>
      </c>
      <c r="H392" s="5">
        <v>59207</v>
      </c>
      <c r="I392" s="5">
        <v>5966915104</v>
      </c>
      <c r="J392" s="5">
        <v>655693</v>
      </c>
    </row>
    <row r="393" spans="1:10" x14ac:dyDescent="0.25">
      <c r="A393" s="3">
        <v>41871</v>
      </c>
      <c r="B393" s="5">
        <v>58878</v>
      </c>
      <c r="C393" s="5">
        <v>58878</v>
      </c>
      <c r="D393" s="6">
        <v>0.73</v>
      </c>
      <c r="E393" s="6">
        <v>58449</v>
      </c>
      <c r="F393" s="5">
        <v>58320</v>
      </c>
      <c r="G393" s="5">
        <v>58699</v>
      </c>
      <c r="H393" s="5">
        <v>59010</v>
      </c>
      <c r="I393" s="5">
        <v>6829347042</v>
      </c>
      <c r="J393" s="5">
        <v>746761</v>
      </c>
    </row>
    <row r="394" spans="1:10" x14ac:dyDescent="0.25">
      <c r="A394" s="3">
        <v>41870</v>
      </c>
      <c r="B394" s="5">
        <v>58449</v>
      </c>
      <c r="C394" s="5">
        <v>58449</v>
      </c>
      <c r="D394" s="6">
        <v>1.54</v>
      </c>
      <c r="E394" s="6">
        <v>57561</v>
      </c>
      <c r="F394" s="5">
        <v>57370</v>
      </c>
      <c r="G394" s="5">
        <v>58122</v>
      </c>
      <c r="H394" s="5">
        <v>58474</v>
      </c>
      <c r="I394" s="5">
        <v>6608437872</v>
      </c>
      <c r="J394" s="5">
        <v>790789</v>
      </c>
    </row>
    <row r="395" spans="1:10" x14ac:dyDescent="0.25">
      <c r="A395" s="3">
        <v>41869</v>
      </c>
      <c r="B395" s="5">
        <v>57560</v>
      </c>
      <c r="C395" s="5">
        <v>57560</v>
      </c>
      <c r="D395" s="6">
        <v>1.05</v>
      </c>
      <c r="E395" s="6">
        <v>56968</v>
      </c>
      <c r="F395" s="5">
        <v>56968</v>
      </c>
      <c r="G395" s="5">
        <v>57409</v>
      </c>
      <c r="H395" s="5">
        <v>57664</v>
      </c>
      <c r="I395" s="5">
        <v>6134134300</v>
      </c>
      <c r="J395" s="5">
        <v>690020</v>
      </c>
    </row>
    <row r="396" spans="1:10" x14ac:dyDescent="0.25">
      <c r="A396" s="3">
        <v>41866</v>
      </c>
      <c r="B396" s="5">
        <v>56963</v>
      </c>
      <c r="C396" s="5">
        <v>56963</v>
      </c>
      <c r="D396" s="6">
        <v>2.12</v>
      </c>
      <c r="E396" s="6">
        <v>55783</v>
      </c>
      <c r="F396" s="5">
        <v>55783</v>
      </c>
      <c r="G396" s="5">
        <v>56567</v>
      </c>
      <c r="H396" s="5">
        <v>56965</v>
      </c>
      <c r="I396" s="5">
        <v>6409541813</v>
      </c>
      <c r="J396" s="5">
        <v>738569</v>
      </c>
    </row>
    <row r="397" spans="1:10" x14ac:dyDescent="0.25">
      <c r="A397" s="3">
        <v>41865</v>
      </c>
      <c r="B397" s="5">
        <v>55780</v>
      </c>
      <c r="C397" s="5">
        <v>55780</v>
      </c>
      <c r="D397" s="6">
        <v>0.36</v>
      </c>
      <c r="E397" s="6">
        <v>55557</v>
      </c>
      <c r="F397" s="5">
        <v>55436</v>
      </c>
      <c r="G397" s="5">
        <v>55689</v>
      </c>
      <c r="H397" s="5">
        <v>55946</v>
      </c>
      <c r="I397" s="5">
        <v>6117518847</v>
      </c>
      <c r="J397" s="5">
        <v>666228</v>
      </c>
    </row>
    <row r="398" spans="1:10" x14ac:dyDescent="0.25">
      <c r="A398" s="3">
        <v>41864</v>
      </c>
      <c r="B398" s="5">
        <v>55581</v>
      </c>
      <c r="C398" s="5">
        <v>55581</v>
      </c>
      <c r="D398" s="6">
        <v>-1.53</v>
      </c>
      <c r="E398" s="6">
        <v>56454</v>
      </c>
      <c r="F398" s="5">
        <v>55238</v>
      </c>
      <c r="G398" s="5">
        <v>56096</v>
      </c>
      <c r="H398" s="5">
        <v>56736</v>
      </c>
      <c r="I398" s="5">
        <v>9699653779</v>
      </c>
      <c r="J398" s="5">
        <v>1253607</v>
      </c>
    </row>
    <row r="399" spans="1:10" x14ac:dyDescent="0.25">
      <c r="A399" s="3">
        <v>41863</v>
      </c>
      <c r="B399" s="5">
        <v>56442</v>
      </c>
      <c r="C399" s="5">
        <v>56442</v>
      </c>
      <c r="D399" s="6">
        <v>-0.3</v>
      </c>
      <c r="E399" s="6">
        <v>56613</v>
      </c>
      <c r="F399" s="5">
        <v>56312</v>
      </c>
      <c r="G399" s="5">
        <v>56470</v>
      </c>
      <c r="H399" s="5">
        <v>56811</v>
      </c>
      <c r="I399" s="5">
        <v>4536295368</v>
      </c>
      <c r="J399" s="5">
        <v>631325</v>
      </c>
    </row>
    <row r="400" spans="1:10" x14ac:dyDescent="0.25">
      <c r="A400" s="3">
        <v>41862</v>
      </c>
      <c r="B400" s="5">
        <v>56613</v>
      </c>
      <c r="C400" s="5">
        <v>56613</v>
      </c>
      <c r="D400" s="6">
        <v>1.87</v>
      </c>
      <c r="E400" s="6">
        <v>55578</v>
      </c>
      <c r="F400" s="5">
        <v>55578</v>
      </c>
      <c r="G400" s="5">
        <v>56345</v>
      </c>
      <c r="H400" s="5">
        <v>56657</v>
      </c>
      <c r="I400" s="5">
        <v>5105323295</v>
      </c>
      <c r="J400" s="5">
        <v>678681</v>
      </c>
    </row>
    <row r="401" spans="1:10" x14ac:dyDescent="0.25">
      <c r="A401" s="3">
        <v>41859</v>
      </c>
      <c r="B401" s="5">
        <v>55572</v>
      </c>
      <c r="C401" s="5">
        <v>55572</v>
      </c>
      <c r="D401" s="6">
        <v>-1.1000000000000001</v>
      </c>
      <c r="E401" s="6">
        <v>56186</v>
      </c>
      <c r="F401" s="5">
        <v>55319</v>
      </c>
      <c r="G401" s="5">
        <v>55607</v>
      </c>
      <c r="H401" s="5">
        <v>56186</v>
      </c>
      <c r="I401" s="5">
        <v>5561056276</v>
      </c>
      <c r="J401" s="5">
        <v>612257</v>
      </c>
    </row>
    <row r="402" spans="1:10" x14ac:dyDescent="0.25">
      <c r="A402" s="3">
        <v>41858</v>
      </c>
      <c r="B402" s="5">
        <v>56188</v>
      </c>
      <c r="C402" s="5">
        <v>56188</v>
      </c>
      <c r="D402" s="6">
        <v>-0.53</v>
      </c>
      <c r="E402" s="6">
        <v>56487</v>
      </c>
      <c r="F402" s="5">
        <v>55985</v>
      </c>
      <c r="G402" s="5">
        <v>56278</v>
      </c>
      <c r="H402" s="5">
        <v>56922</v>
      </c>
      <c r="I402" s="5">
        <v>5596206997</v>
      </c>
      <c r="J402" s="5">
        <v>613333</v>
      </c>
    </row>
    <row r="403" spans="1:10" x14ac:dyDescent="0.25">
      <c r="A403" s="3">
        <v>41857</v>
      </c>
      <c r="B403" s="5">
        <v>56487</v>
      </c>
      <c r="C403" s="5">
        <v>56487</v>
      </c>
      <c r="D403" s="6">
        <v>0.51</v>
      </c>
      <c r="E403" s="6">
        <v>56201</v>
      </c>
      <c r="F403" s="5">
        <v>55695</v>
      </c>
      <c r="G403" s="5">
        <v>56431</v>
      </c>
      <c r="H403" s="5">
        <v>56797</v>
      </c>
      <c r="I403" s="5">
        <v>6695041189</v>
      </c>
      <c r="J403" s="5">
        <v>724828</v>
      </c>
    </row>
    <row r="404" spans="1:10" x14ac:dyDescent="0.25">
      <c r="A404" s="3">
        <v>41856</v>
      </c>
      <c r="B404" s="5">
        <v>56202</v>
      </c>
      <c r="C404" s="5">
        <v>56202</v>
      </c>
      <c r="D404" s="6">
        <v>-0.73</v>
      </c>
      <c r="E404" s="6">
        <v>56621</v>
      </c>
      <c r="F404" s="5">
        <v>56063</v>
      </c>
      <c r="G404" s="5">
        <v>56531</v>
      </c>
      <c r="H404" s="5">
        <v>56937</v>
      </c>
      <c r="I404" s="5">
        <v>6199596040</v>
      </c>
      <c r="J404" s="5">
        <v>814150</v>
      </c>
    </row>
    <row r="405" spans="1:10" x14ac:dyDescent="0.25">
      <c r="A405" s="3">
        <v>41855</v>
      </c>
      <c r="B405" s="5">
        <v>56616</v>
      </c>
      <c r="C405" s="5">
        <v>56616</v>
      </c>
      <c r="D405" s="6">
        <v>1.28</v>
      </c>
      <c r="E405" s="6">
        <v>55906</v>
      </c>
      <c r="F405" s="5">
        <v>55585</v>
      </c>
      <c r="G405" s="5">
        <v>56076</v>
      </c>
      <c r="H405" s="5">
        <v>56620</v>
      </c>
      <c r="I405" s="5">
        <v>4640807933</v>
      </c>
      <c r="J405" s="5">
        <v>618292</v>
      </c>
    </row>
    <row r="406" spans="1:10" x14ac:dyDescent="0.25">
      <c r="A406" s="3">
        <v>41852</v>
      </c>
      <c r="B406" s="5">
        <v>55902</v>
      </c>
      <c r="C406" s="5">
        <v>55902</v>
      </c>
      <c r="D406" s="6">
        <v>0.13</v>
      </c>
      <c r="E406" s="6">
        <v>55827</v>
      </c>
      <c r="F406" s="5">
        <v>55266</v>
      </c>
      <c r="G406" s="5">
        <v>55680</v>
      </c>
      <c r="H406" s="5">
        <v>56058</v>
      </c>
      <c r="I406" s="5">
        <v>5794976947</v>
      </c>
      <c r="J406" s="5">
        <v>784099</v>
      </c>
    </row>
    <row r="407" spans="1:10" x14ac:dyDescent="0.25">
      <c r="A407" s="3">
        <v>41851</v>
      </c>
      <c r="B407" s="5">
        <v>55829</v>
      </c>
      <c r="C407" s="5">
        <v>55829</v>
      </c>
      <c r="D407" s="6">
        <v>-1.84</v>
      </c>
      <c r="E407" s="6">
        <v>56877</v>
      </c>
      <c r="F407" s="5">
        <v>55502</v>
      </c>
      <c r="G407" s="5">
        <v>55888</v>
      </c>
      <c r="H407" s="5">
        <v>56877</v>
      </c>
      <c r="I407" s="5">
        <v>6843544003</v>
      </c>
      <c r="J407" s="5">
        <v>845187</v>
      </c>
    </row>
    <row r="408" spans="1:10" x14ac:dyDescent="0.25">
      <c r="A408" s="3">
        <v>41850</v>
      </c>
      <c r="B408" s="5">
        <v>56877</v>
      </c>
      <c r="C408" s="5">
        <v>56877</v>
      </c>
      <c r="D408" s="6">
        <v>-0.42</v>
      </c>
      <c r="E408" s="6">
        <v>57118</v>
      </c>
      <c r="F408" s="5">
        <v>56705</v>
      </c>
      <c r="G408" s="5">
        <v>56984</v>
      </c>
      <c r="H408" s="5">
        <v>57439</v>
      </c>
      <c r="I408" s="5">
        <v>4910684305</v>
      </c>
      <c r="J408" s="5">
        <v>567632</v>
      </c>
    </row>
    <row r="409" spans="1:10" x14ac:dyDescent="0.25">
      <c r="A409" s="3">
        <v>41849</v>
      </c>
      <c r="B409" s="5">
        <v>57118</v>
      </c>
      <c r="C409" s="5">
        <v>57118</v>
      </c>
      <c r="D409" s="6">
        <v>-1</v>
      </c>
      <c r="E409" s="6">
        <v>57697</v>
      </c>
      <c r="F409" s="5">
        <v>57082</v>
      </c>
      <c r="G409" s="5">
        <v>57307</v>
      </c>
      <c r="H409" s="5">
        <v>58013</v>
      </c>
      <c r="I409" s="5">
        <v>5089320555</v>
      </c>
      <c r="J409" s="5">
        <v>572018</v>
      </c>
    </row>
    <row r="410" spans="1:10" x14ac:dyDescent="0.25">
      <c r="A410" s="3">
        <v>41848</v>
      </c>
      <c r="B410" s="5">
        <v>57695</v>
      </c>
      <c r="C410" s="5">
        <v>57695</v>
      </c>
      <c r="D410" s="6">
        <v>-0.22</v>
      </c>
      <c r="E410" s="6">
        <v>57823</v>
      </c>
      <c r="F410" s="5">
        <v>57414</v>
      </c>
      <c r="G410" s="5">
        <v>57708</v>
      </c>
      <c r="H410" s="5">
        <v>58040</v>
      </c>
      <c r="I410" s="5">
        <v>4700196726</v>
      </c>
      <c r="J410" s="5">
        <v>562781</v>
      </c>
    </row>
    <row r="411" spans="1:10" x14ac:dyDescent="0.25">
      <c r="A411" s="3">
        <v>41845</v>
      </c>
      <c r="B411" s="5">
        <v>57821</v>
      </c>
      <c r="C411" s="5">
        <v>57821</v>
      </c>
      <c r="D411" s="6">
        <v>-0.27</v>
      </c>
      <c r="E411" s="6">
        <v>57977</v>
      </c>
      <c r="F411" s="5">
        <v>57648</v>
      </c>
      <c r="G411" s="5">
        <v>57845</v>
      </c>
      <c r="H411" s="5">
        <v>58069</v>
      </c>
      <c r="I411" s="5">
        <v>4452893566</v>
      </c>
      <c r="J411" s="5">
        <v>534676</v>
      </c>
    </row>
    <row r="412" spans="1:10" x14ac:dyDescent="0.25">
      <c r="A412" s="3">
        <v>41844</v>
      </c>
      <c r="B412" s="5">
        <v>57977</v>
      </c>
      <c r="C412" s="5">
        <v>57977</v>
      </c>
      <c r="D412" s="6">
        <v>0.97</v>
      </c>
      <c r="E412" s="6">
        <v>57420</v>
      </c>
      <c r="F412" s="5">
        <v>57357</v>
      </c>
      <c r="G412" s="5">
        <v>57751</v>
      </c>
      <c r="H412" s="5">
        <v>58122</v>
      </c>
      <c r="I412" s="5">
        <v>5978922401</v>
      </c>
      <c r="J412" s="5">
        <v>640300</v>
      </c>
    </row>
    <row r="413" spans="1:10" x14ac:dyDescent="0.25">
      <c r="A413" s="3">
        <v>41843</v>
      </c>
      <c r="B413" s="5">
        <v>57419</v>
      </c>
      <c r="C413" s="5">
        <v>57419</v>
      </c>
      <c r="D413" s="6">
        <v>-0.97</v>
      </c>
      <c r="E413" s="6">
        <v>57982</v>
      </c>
      <c r="F413" s="5">
        <v>57141</v>
      </c>
      <c r="G413" s="5">
        <v>57429</v>
      </c>
      <c r="H413" s="5">
        <v>57982</v>
      </c>
      <c r="I413" s="5">
        <v>5855723689</v>
      </c>
      <c r="J413" s="5">
        <v>625317</v>
      </c>
    </row>
    <row r="414" spans="1:10" x14ac:dyDescent="0.25">
      <c r="A414" s="3">
        <v>41842</v>
      </c>
      <c r="B414" s="5">
        <v>57983</v>
      </c>
      <c r="C414" s="5">
        <v>57983</v>
      </c>
      <c r="D414" s="6">
        <v>0.61</v>
      </c>
      <c r="E414" s="6">
        <v>57635</v>
      </c>
      <c r="F414" s="5">
        <v>57500</v>
      </c>
      <c r="G414" s="5">
        <v>57837</v>
      </c>
      <c r="H414" s="5">
        <v>58138</v>
      </c>
      <c r="I414" s="5">
        <v>6234218779</v>
      </c>
      <c r="J414" s="5">
        <v>664699</v>
      </c>
    </row>
    <row r="415" spans="1:10" x14ac:dyDescent="0.25">
      <c r="A415" s="3">
        <v>41841</v>
      </c>
      <c r="B415" s="5">
        <v>57633</v>
      </c>
      <c r="C415" s="5">
        <v>57633</v>
      </c>
      <c r="D415" s="6">
        <v>1.0900000000000001</v>
      </c>
      <c r="E415" s="6">
        <v>57013</v>
      </c>
      <c r="F415" s="5">
        <v>56864</v>
      </c>
      <c r="G415" s="5">
        <v>57210</v>
      </c>
      <c r="H415" s="5">
        <v>57756</v>
      </c>
      <c r="I415" s="5">
        <v>6242272066</v>
      </c>
      <c r="J415" s="5">
        <v>706281</v>
      </c>
    </row>
    <row r="416" spans="1:10" x14ac:dyDescent="0.25">
      <c r="A416" s="3">
        <v>41838</v>
      </c>
      <c r="B416" s="5">
        <v>57012</v>
      </c>
      <c r="C416" s="5">
        <v>57012</v>
      </c>
      <c r="D416" s="6">
        <v>2.4700000000000002</v>
      </c>
      <c r="E416" s="6">
        <v>55638</v>
      </c>
      <c r="F416" s="5">
        <v>55638</v>
      </c>
      <c r="G416" s="5">
        <v>57132</v>
      </c>
      <c r="H416" s="5">
        <v>57483</v>
      </c>
      <c r="I416" s="5">
        <v>9512653637</v>
      </c>
      <c r="J416" s="5">
        <v>1043782</v>
      </c>
    </row>
    <row r="417" spans="1:10" x14ac:dyDescent="0.25">
      <c r="A417" s="3">
        <v>41837</v>
      </c>
      <c r="B417" s="5">
        <v>55637</v>
      </c>
      <c r="C417" s="5">
        <v>55637</v>
      </c>
      <c r="D417" s="6">
        <v>-0.14000000000000001</v>
      </c>
      <c r="E417" s="6">
        <v>55711</v>
      </c>
      <c r="F417" s="5">
        <v>55237</v>
      </c>
      <c r="G417" s="5">
        <v>55586</v>
      </c>
      <c r="H417" s="5">
        <v>56190</v>
      </c>
      <c r="I417" s="5">
        <v>6829867732</v>
      </c>
      <c r="J417" s="5">
        <v>816612</v>
      </c>
    </row>
    <row r="418" spans="1:10" x14ac:dyDescent="0.25">
      <c r="A418" s="3">
        <v>41836</v>
      </c>
      <c r="B418" s="5">
        <v>55717</v>
      </c>
      <c r="C418" s="5">
        <v>55717</v>
      </c>
      <c r="D418" s="6">
        <v>-0.46</v>
      </c>
      <c r="E418" s="6">
        <v>55973</v>
      </c>
      <c r="F418" s="5">
        <v>55573</v>
      </c>
      <c r="G418" s="5">
        <v>55798</v>
      </c>
      <c r="H418" s="5">
        <v>56331</v>
      </c>
      <c r="I418" s="5">
        <v>6356491766</v>
      </c>
      <c r="J418" s="5">
        <v>765636</v>
      </c>
    </row>
    <row r="419" spans="1:10" x14ac:dyDescent="0.25">
      <c r="A419" s="3">
        <v>41835</v>
      </c>
      <c r="B419" s="5">
        <v>55973</v>
      </c>
      <c r="C419" s="5">
        <v>55973</v>
      </c>
      <c r="D419" s="6">
        <v>0.41</v>
      </c>
      <c r="E419" s="6">
        <v>55742</v>
      </c>
      <c r="F419" s="5">
        <v>55629</v>
      </c>
      <c r="G419" s="5">
        <v>55817</v>
      </c>
      <c r="H419" s="5">
        <v>56106</v>
      </c>
      <c r="I419" s="5">
        <v>5647553426</v>
      </c>
      <c r="J419" s="5">
        <v>692657</v>
      </c>
    </row>
    <row r="420" spans="1:10" x14ac:dyDescent="0.25">
      <c r="A420" s="3">
        <v>41834</v>
      </c>
      <c r="B420" s="5">
        <v>55743</v>
      </c>
      <c r="C420" s="5">
        <v>55743</v>
      </c>
      <c r="D420" s="6">
        <v>1.75</v>
      </c>
      <c r="E420" s="6">
        <v>54785</v>
      </c>
      <c r="F420" s="5">
        <v>54785</v>
      </c>
      <c r="G420" s="5">
        <v>55653</v>
      </c>
      <c r="H420" s="5">
        <v>55896</v>
      </c>
      <c r="I420" s="5">
        <v>8161967847</v>
      </c>
      <c r="J420" s="5">
        <v>917095</v>
      </c>
    </row>
    <row r="421" spans="1:10" x14ac:dyDescent="0.25">
      <c r="A421" s="3">
        <v>41831</v>
      </c>
      <c r="B421" s="5">
        <v>54785</v>
      </c>
      <c r="C421" s="5">
        <v>54785</v>
      </c>
      <c r="D421" s="6">
        <v>0.35</v>
      </c>
      <c r="E421" s="6">
        <v>54592</v>
      </c>
      <c r="F421" s="5">
        <v>54319</v>
      </c>
      <c r="G421" s="5">
        <v>54720</v>
      </c>
      <c r="H421" s="5">
        <v>54952</v>
      </c>
      <c r="I421" s="5">
        <v>4611014117</v>
      </c>
      <c r="J421" s="5">
        <v>606966</v>
      </c>
    </row>
    <row r="422" spans="1:10" x14ac:dyDescent="0.25">
      <c r="A422" s="3">
        <v>41830</v>
      </c>
      <c r="B422" s="5">
        <v>54592</v>
      </c>
      <c r="C422" s="5">
        <v>54592</v>
      </c>
      <c r="D422" s="6">
        <v>1.79</v>
      </c>
      <c r="E422" s="6">
        <v>53642</v>
      </c>
      <c r="F422" s="5">
        <v>53642</v>
      </c>
      <c r="G422" s="5">
        <v>54370</v>
      </c>
      <c r="H422" s="5">
        <v>54599</v>
      </c>
      <c r="I422" s="5">
        <v>7536156689</v>
      </c>
      <c r="J422" s="5">
        <v>857626</v>
      </c>
    </row>
    <row r="423" spans="1:10" x14ac:dyDescent="0.25">
      <c r="A423" s="3">
        <v>41828</v>
      </c>
      <c r="B423" s="5">
        <v>53634</v>
      </c>
      <c r="C423" s="5">
        <v>53634</v>
      </c>
      <c r="D423" s="6">
        <v>-0.31</v>
      </c>
      <c r="E423" s="6">
        <v>53813</v>
      </c>
      <c r="F423" s="5">
        <v>53459</v>
      </c>
      <c r="G423" s="5">
        <v>53628</v>
      </c>
      <c r="H423" s="5">
        <v>53905</v>
      </c>
      <c r="I423" s="5">
        <v>2922828408</v>
      </c>
      <c r="J423" s="5">
        <v>371609</v>
      </c>
    </row>
    <row r="424" spans="1:10" x14ac:dyDescent="0.25">
      <c r="A424" s="3">
        <v>41827</v>
      </c>
      <c r="B424" s="5">
        <v>53801</v>
      </c>
      <c r="C424" s="5">
        <v>53801</v>
      </c>
      <c r="D424" s="6">
        <v>-0.47</v>
      </c>
      <c r="E424" s="6">
        <v>54041</v>
      </c>
      <c r="F424" s="5">
        <v>53376</v>
      </c>
      <c r="G424" s="5">
        <v>53667</v>
      </c>
      <c r="H424" s="5">
        <v>54041</v>
      </c>
      <c r="I424" s="5">
        <v>3725800612</v>
      </c>
      <c r="J424" s="5">
        <v>470135</v>
      </c>
    </row>
    <row r="425" spans="1:10" x14ac:dyDescent="0.25">
      <c r="A425" s="3">
        <v>41824</v>
      </c>
      <c r="B425" s="5">
        <v>54055</v>
      </c>
      <c r="C425" s="5">
        <v>54055</v>
      </c>
      <c r="D425" s="6">
        <v>0.34</v>
      </c>
      <c r="E425" s="6">
        <v>53892</v>
      </c>
      <c r="F425" s="5">
        <v>53703</v>
      </c>
      <c r="G425" s="5">
        <v>53872</v>
      </c>
      <c r="H425" s="5">
        <v>54086</v>
      </c>
      <c r="I425" s="5">
        <v>1168791233</v>
      </c>
      <c r="J425" s="5">
        <v>140640</v>
      </c>
    </row>
    <row r="426" spans="1:10" x14ac:dyDescent="0.25">
      <c r="A426" s="3">
        <v>41823</v>
      </c>
      <c r="B426" s="5">
        <v>53874</v>
      </c>
      <c r="C426" s="5">
        <v>53874</v>
      </c>
      <c r="D426" s="6">
        <v>1.6</v>
      </c>
      <c r="E426" s="6">
        <v>53028</v>
      </c>
      <c r="F426" s="5">
        <v>52759</v>
      </c>
      <c r="G426" s="5">
        <v>53391</v>
      </c>
      <c r="H426" s="5">
        <v>53877</v>
      </c>
      <c r="I426" s="5">
        <v>4904776402</v>
      </c>
      <c r="J426" s="5">
        <v>567563</v>
      </c>
    </row>
    <row r="427" spans="1:10" x14ac:dyDescent="0.25">
      <c r="A427" s="3">
        <v>41822</v>
      </c>
      <c r="B427" s="5">
        <v>53028</v>
      </c>
      <c r="C427" s="5">
        <v>53028</v>
      </c>
      <c r="D427" s="6">
        <v>-0.27</v>
      </c>
      <c r="E427" s="6">
        <v>53170</v>
      </c>
      <c r="F427" s="5">
        <v>52734</v>
      </c>
      <c r="G427" s="5">
        <v>52999</v>
      </c>
      <c r="H427" s="5">
        <v>53244</v>
      </c>
      <c r="I427" s="5">
        <v>5387710701</v>
      </c>
      <c r="J427" s="5">
        <v>686411</v>
      </c>
    </row>
    <row r="428" spans="1:10" x14ac:dyDescent="0.25">
      <c r="A428" s="3">
        <v>41821</v>
      </c>
      <c r="B428" s="5">
        <v>53171</v>
      </c>
      <c r="C428" s="5">
        <v>53171</v>
      </c>
      <c r="D428" s="6">
        <v>0.01</v>
      </c>
      <c r="E428" s="6">
        <v>53170</v>
      </c>
      <c r="F428" s="5">
        <v>52886</v>
      </c>
      <c r="G428" s="5">
        <v>53220</v>
      </c>
      <c r="H428" s="5">
        <v>53697</v>
      </c>
      <c r="I428" s="5">
        <v>4127386432</v>
      </c>
      <c r="J428" s="5">
        <v>592923</v>
      </c>
    </row>
    <row r="429" spans="1:10" x14ac:dyDescent="0.25">
      <c r="A429" s="3">
        <v>41820</v>
      </c>
      <c r="B429" s="5">
        <v>53168</v>
      </c>
      <c r="C429" s="5">
        <v>53168</v>
      </c>
      <c r="D429" s="6">
        <v>0.02</v>
      </c>
      <c r="E429" s="6">
        <v>53158</v>
      </c>
      <c r="F429" s="5">
        <v>52709</v>
      </c>
      <c r="G429" s="5">
        <v>52996</v>
      </c>
      <c r="H429" s="5">
        <v>53311</v>
      </c>
      <c r="I429" s="5">
        <v>5156293328</v>
      </c>
      <c r="J429" s="5">
        <v>653449</v>
      </c>
    </row>
    <row r="430" spans="1:10" x14ac:dyDescent="0.25">
      <c r="A430" s="3">
        <v>41817</v>
      </c>
      <c r="B430" s="5">
        <v>53157</v>
      </c>
      <c r="C430" s="5">
        <v>53157</v>
      </c>
      <c r="D430" s="6">
        <v>-0.65</v>
      </c>
      <c r="E430" s="6">
        <v>53506</v>
      </c>
      <c r="F430" s="5">
        <v>52918</v>
      </c>
      <c r="G430" s="5">
        <v>53271</v>
      </c>
      <c r="H430" s="5">
        <v>53614</v>
      </c>
      <c r="I430" s="5">
        <v>4701913717</v>
      </c>
      <c r="J430" s="5">
        <v>455336</v>
      </c>
    </row>
    <row r="431" spans="1:10" x14ac:dyDescent="0.25">
      <c r="A431" s="3">
        <v>41816</v>
      </c>
      <c r="B431" s="5">
        <v>53506</v>
      </c>
      <c r="C431" s="5">
        <v>53506</v>
      </c>
      <c r="D431" s="6">
        <v>0.15</v>
      </c>
      <c r="E431" s="6">
        <v>53426</v>
      </c>
      <c r="F431" s="5">
        <v>53331</v>
      </c>
      <c r="G431" s="5">
        <v>53595</v>
      </c>
      <c r="H431" s="5">
        <v>53790</v>
      </c>
      <c r="I431" s="5">
        <v>4558457803</v>
      </c>
      <c r="J431" s="5">
        <v>542607</v>
      </c>
    </row>
    <row r="432" spans="1:10" x14ac:dyDescent="0.25">
      <c r="A432" s="3">
        <v>41815</v>
      </c>
      <c r="B432" s="5">
        <v>53425</v>
      </c>
      <c r="C432" s="5">
        <v>53425</v>
      </c>
      <c r="D432" s="6">
        <v>-1.58</v>
      </c>
      <c r="E432" s="6">
        <v>54280</v>
      </c>
      <c r="F432" s="5">
        <v>53362</v>
      </c>
      <c r="G432" s="5">
        <v>53868</v>
      </c>
      <c r="H432" s="5">
        <v>54392</v>
      </c>
      <c r="I432" s="5">
        <v>6071341794</v>
      </c>
      <c r="J432" s="5">
        <v>702440</v>
      </c>
    </row>
    <row r="433" spans="1:10" x14ac:dyDescent="0.25">
      <c r="A433" s="3">
        <v>41814</v>
      </c>
      <c r="B433" s="5">
        <v>54280</v>
      </c>
      <c r="C433" s="5">
        <v>54280</v>
      </c>
      <c r="D433" s="6">
        <v>0.13</v>
      </c>
      <c r="E433" s="6">
        <v>54194</v>
      </c>
      <c r="F433" s="5">
        <v>54093</v>
      </c>
      <c r="G433" s="5">
        <v>54649</v>
      </c>
      <c r="H433" s="5">
        <v>55002</v>
      </c>
      <c r="I433" s="5">
        <v>5995083930</v>
      </c>
      <c r="J433" s="5">
        <v>704340</v>
      </c>
    </row>
    <row r="434" spans="1:10" x14ac:dyDescent="0.25">
      <c r="A434" s="3">
        <v>41813</v>
      </c>
      <c r="B434" s="5">
        <v>54210</v>
      </c>
      <c r="C434" s="5">
        <v>54210</v>
      </c>
      <c r="D434" s="6">
        <v>-0.78</v>
      </c>
      <c r="E434" s="6">
        <v>54636</v>
      </c>
      <c r="F434" s="5">
        <v>54097</v>
      </c>
      <c r="G434" s="5">
        <v>54272</v>
      </c>
      <c r="H434" s="5">
        <v>54724</v>
      </c>
      <c r="I434" s="5">
        <v>3104257601</v>
      </c>
      <c r="J434" s="5">
        <v>370883</v>
      </c>
    </row>
    <row r="435" spans="1:10" x14ac:dyDescent="0.25">
      <c r="A435" s="3">
        <v>41810</v>
      </c>
      <c r="B435" s="5">
        <v>54638</v>
      </c>
      <c r="C435" s="5">
        <v>54638</v>
      </c>
      <c r="D435" s="6">
        <v>-1.02</v>
      </c>
      <c r="E435" s="6">
        <v>55191</v>
      </c>
      <c r="F435" s="5">
        <v>54540</v>
      </c>
      <c r="G435" s="5">
        <v>54700</v>
      </c>
      <c r="H435" s="5">
        <v>55191</v>
      </c>
      <c r="I435" s="5">
        <v>4791147263</v>
      </c>
      <c r="J435" s="5">
        <v>603815</v>
      </c>
    </row>
    <row r="436" spans="1:10" x14ac:dyDescent="0.25">
      <c r="A436" s="3">
        <v>41808</v>
      </c>
      <c r="B436" s="5">
        <v>55202</v>
      </c>
      <c r="C436" s="5">
        <v>55202</v>
      </c>
      <c r="D436" s="6">
        <v>1.66</v>
      </c>
      <c r="E436" s="6">
        <v>54300</v>
      </c>
      <c r="F436" s="5">
        <v>54046</v>
      </c>
      <c r="G436" s="5">
        <v>54560</v>
      </c>
      <c r="H436" s="5">
        <v>55202</v>
      </c>
      <c r="I436" s="5">
        <v>6703492521</v>
      </c>
      <c r="J436" s="5">
        <v>882831</v>
      </c>
    </row>
    <row r="437" spans="1:10" x14ac:dyDescent="0.25">
      <c r="A437" s="3">
        <v>41807</v>
      </c>
      <c r="B437" s="5">
        <v>54299</v>
      </c>
      <c r="C437" s="5">
        <v>54299</v>
      </c>
      <c r="D437" s="6">
        <v>-0.6</v>
      </c>
      <c r="E437" s="6">
        <v>54629</v>
      </c>
      <c r="F437" s="5">
        <v>54150</v>
      </c>
      <c r="G437" s="5">
        <v>54280</v>
      </c>
      <c r="H437" s="5">
        <v>54638</v>
      </c>
      <c r="I437" s="5">
        <v>3178281151</v>
      </c>
      <c r="J437" s="5">
        <v>393549</v>
      </c>
    </row>
    <row r="438" spans="1:10" x14ac:dyDescent="0.25">
      <c r="A438" s="3">
        <v>41806</v>
      </c>
      <c r="B438" s="5">
        <v>54629</v>
      </c>
      <c r="C438" s="5">
        <v>54629</v>
      </c>
      <c r="D438" s="6">
        <v>-0.32</v>
      </c>
      <c r="E438" s="6">
        <v>54806</v>
      </c>
      <c r="F438" s="5">
        <v>54474</v>
      </c>
      <c r="G438" s="5">
        <v>54665</v>
      </c>
      <c r="H438" s="5">
        <v>54854</v>
      </c>
      <c r="I438" s="5">
        <v>5076751372</v>
      </c>
      <c r="J438" s="5">
        <v>681358</v>
      </c>
    </row>
    <row r="439" spans="1:10" x14ac:dyDescent="0.25">
      <c r="A439" s="3">
        <v>41803</v>
      </c>
      <c r="B439" s="5">
        <v>54806</v>
      </c>
      <c r="C439" s="5">
        <v>54806</v>
      </c>
      <c r="D439" s="6">
        <v>-0.54</v>
      </c>
      <c r="E439" s="6">
        <v>55102</v>
      </c>
      <c r="F439" s="5">
        <v>54648</v>
      </c>
      <c r="G439" s="5">
        <v>54787</v>
      </c>
      <c r="H439" s="5">
        <v>55104</v>
      </c>
      <c r="I439" s="5">
        <v>5424396575</v>
      </c>
      <c r="J439" s="5">
        <v>699813</v>
      </c>
    </row>
    <row r="440" spans="1:10" x14ac:dyDescent="0.25">
      <c r="A440" s="3">
        <v>41801</v>
      </c>
      <c r="B440" s="5">
        <v>55102</v>
      </c>
      <c r="C440" s="5">
        <v>55102</v>
      </c>
      <c r="D440" s="6">
        <v>0.91</v>
      </c>
      <c r="E440" s="6">
        <v>54676</v>
      </c>
      <c r="F440" s="5">
        <v>54676</v>
      </c>
      <c r="G440" s="5">
        <v>55018</v>
      </c>
      <c r="H440" s="5">
        <v>55283</v>
      </c>
      <c r="I440" s="5">
        <v>6985268852</v>
      </c>
      <c r="J440" s="5">
        <v>792023</v>
      </c>
    </row>
    <row r="441" spans="1:10" x14ac:dyDescent="0.25">
      <c r="A441" s="3">
        <v>41800</v>
      </c>
      <c r="B441" s="5">
        <v>54604</v>
      </c>
      <c r="C441" s="5">
        <v>54604</v>
      </c>
      <c r="D441" s="6">
        <v>0.61</v>
      </c>
      <c r="E441" s="6">
        <v>54273</v>
      </c>
      <c r="F441" s="5">
        <v>53959</v>
      </c>
      <c r="G441" s="5">
        <v>54294</v>
      </c>
      <c r="H441" s="5">
        <v>54604</v>
      </c>
      <c r="I441" s="5">
        <v>6604301882</v>
      </c>
      <c r="J441" s="5">
        <v>780600</v>
      </c>
    </row>
    <row r="442" spans="1:10" x14ac:dyDescent="0.25">
      <c r="A442" s="3">
        <v>41799</v>
      </c>
      <c r="B442" s="5">
        <v>54273</v>
      </c>
      <c r="C442" s="5">
        <v>54273</v>
      </c>
      <c r="D442" s="6">
        <v>2.16</v>
      </c>
      <c r="E442" s="6">
        <v>53128</v>
      </c>
      <c r="F442" s="5">
        <v>53091</v>
      </c>
      <c r="G442" s="5">
        <v>53871</v>
      </c>
      <c r="H442" s="5">
        <v>54462</v>
      </c>
      <c r="I442" s="5">
        <v>6856032012</v>
      </c>
      <c r="J442" s="5">
        <v>831897</v>
      </c>
    </row>
    <row r="443" spans="1:10" x14ac:dyDescent="0.25">
      <c r="A443" s="3">
        <v>41796</v>
      </c>
      <c r="B443" s="5">
        <v>53128</v>
      </c>
      <c r="C443" s="5">
        <v>53128</v>
      </c>
      <c r="D443" s="6">
        <v>3.05</v>
      </c>
      <c r="E443" s="6">
        <v>51561</v>
      </c>
      <c r="F443" s="5">
        <v>51561</v>
      </c>
      <c r="G443" s="5">
        <v>52950</v>
      </c>
      <c r="H443" s="5">
        <v>53174</v>
      </c>
      <c r="I443" s="5">
        <v>7981860945</v>
      </c>
      <c r="J443" s="5">
        <v>890929</v>
      </c>
    </row>
    <row r="444" spans="1:10" x14ac:dyDescent="0.25">
      <c r="A444" s="3">
        <v>41795</v>
      </c>
      <c r="B444" s="5">
        <v>51558</v>
      </c>
      <c r="C444" s="5">
        <v>51558</v>
      </c>
      <c r="D444" s="6">
        <v>-0.53</v>
      </c>
      <c r="E444" s="6">
        <v>51832</v>
      </c>
      <c r="F444" s="5">
        <v>51469</v>
      </c>
      <c r="G444" s="5">
        <v>51858</v>
      </c>
      <c r="H444" s="5">
        <v>52245</v>
      </c>
      <c r="I444" s="5">
        <v>5030740726</v>
      </c>
      <c r="J444" s="5">
        <v>669871</v>
      </c>
    </row>
    <row r="445" spans="1:10" x14ac:dyDescent="0.25">
      <c r="A445" s="3">
        <v>41794</v>
      </c>
      <c r="B445" s="5">
        <v>51832</v>
      </c>
      <c r="C445" s="5">
        <v>51832</v>
      </c>
      <c r="D445" s="6">
        <v>-0.38</v>
      </c>
      <c r="E445" s="6">
        <v>52032</v>
      </c>
      <c r="F445" s="5">
        <v>51608</v>
      </c>
      <c r="G445" s="5">
        <v>51755</v>
      </c>
      <c r="H445" s="5">
        <v>52032</v>
      </c>
      <c r="I445" s="5">
        <v>4872195984</v>
      </c>
      <c r="J445" s="5">
        <v>544491</v>
      </c>
    </row>
    <row r="446" spans="1:10" x14ac:dyDescent="0.25">
      <c r="A446" s="3">
        <v>41793</v>
      </c>
      <c r="B446" s="5">
        <v>52032</v>
      </c>
      <c r="C446" s="5">
        <v>52032</v>
      </c>
      <c r="D446" s="6">
        <v>0.83</v>
      </c>
      <c r="E446" s="6">
        <v>51605</v>
      </c>
      <c r="F446" s="5">
        <v>51377</v>
      </c>
      <c r="G446" s="5">
        <v>51803</v>
      </c>
      <c r="H446" s="5">
        <v>52032</v>
      </c>
      <c r="I446" s="5">
        <v>4831439268</v>
      </c>
      <c r="J446" s="5">
        <v>693720</v>
      </c>
    </row>
    <row r="447" spans="1:10" x14ac:dyDescent="0.25">
      <c r="A447" s="3">
        <v>41792</v>
      </c>
      <c r="B447" s="5">
        <v>51605</v>
      </c>
      <c r="C447" s="5">
        <v>51605</v>
      </c>
      <c r="D447" s="6">
        <v>0.71</v>
      </c>
      <c r="E447" s="6">
        <v>51239</v>
      </c>
      <c r="F447" s="5">
        <v>51239</v>
      </c>
      <c r="G447" s="5">
        <v>51597</v>
      </c>
      <c r="H447" s="5">
        <v>51878</v>
      </c>
      <c r="I447" s="5">
        <v>4773513884</v>
      </c>
      <c r="J447" s="5">
        <v>692911</v>
      </c>
    </row>
    <row r="448" spans="1:10" x14ac:dyDescent="0.25">
      <c r="A448" s="3">
        <v>41789</v>
      </c>
      <c r="B448" s="5">
        <v>51239</v>
      </c>
      <c r="C448" s="5">
        <v>51239</v>
      </c>
      <c r="D448" s="6">
        <v>-1.91</v>
      </c>
      <c r="E448" s="6">
        <v>52233</v>
      </c>
      <c r="F448" s="5">
        <v>51239</v>
      </c>
      <c r="G448" s="5">
        <v>51543</v>
      </c>
      <c r="H448" s="5">
        <v>52233</v>
      </c>
      <c r="I448" s="5">
        <v>8615823870</v>
      </c>
      <c r="J448" s="5">
        <v>893187</v>
      </c>
    </row>
    <row r="449" spans="1:10" x14ac:dyDescent="0.25">
      <c r="A449" s="3">
        <v>41788</v>
      </c>
      <c r="B449" s="5">
        <v>52239</v>
      </c>
      <c r="C449" s="5">
        <v>52239</v>
      </c>
      <c r="D449" s="6">
        <v>-0.76</v>
      </c>
      <c r="E449" s="6">
        <v>52649</v>
      </c>
      <c r="F449" s="5">
        <v>52031</v>
      </c>
      <c r="G449" s="5">
        <v>52398</v>
      </c>
      <c r="H449" s="5">
        <v>52889</v>
      </c>
      <c r="I449" s="5">
        <v>4381988760</v>
      </c>
      <c r="J449" s="5">
        <v>590724</v>
      </c>
    </row>
    <row r="450" spans="1:10" x14ac:dyDescent="0.25">
      <c r="A450" s="3">
        <v>41787</v>
      </c>
      <c r="B450" s="5">
        <v>52639</v>
      </c>
      <c r="C450" s="5">
        <v>52639</v>
      </c>
      <c r="D450" s="6">
        <v>0.89</v>
      </c>
      <c r="E450" s="6">
        <v>52173</v>
      </c>
      <c r="F450" s="5">
        <v>52009</v>
      </c>
      <c r="G450" s="5">
        <v>52556</v>
      </c>
      <c r="H450" s="5">
        <v>52858</v>
      </c>
      <c r="I450" s="5">
        <v>5307329823</v>
      </c>
      <c r="J450" s="5">
        <v>686212</v>
      </c>
    </row>
    <row r="451" spans="1:10" x14ac:dyDescent="0.25">
      <c r="A451" s="3">
        <v>41786</v>
      </c>
      <c r="B451" s="5">
        <v>52173</v>
      </c>
      <c r="C451" s="5">
        <v>52173</v>
      </c>
      <c r="D451" s="6">
        <v>-1.43</v>
      </c>
      <c r="E451" s="6">
        <v>52931</v>
      </c>
      <c r="F451" s="5">
        <v>52079</v>
      </c>
      <c r="G451" s="5">
        <v>52492</v>
      </c>
      <c r="H451" s="5">
        <v>53309</v>
      </c>
      <c r="I451" s="5">
        <v>5318252007</v>
      </c>
      <c r="J451" s="5">
        <v>693624</v>
      </c>
    </row>
    <row r="452" spans="1:10" x14ac:dyDescent="0.25">
      <c r="A452" s="3">
        <v>41785</v>
      </c>
      <c r="B452" s="5">
        <v>52932</v>
      </c>
      <c r="C452" s="5">
        <v>52932</v>
      </c>
      <c r="D452" s="6">
        <v>0.57999999999999996</v>
      </c>
      <c r="E452" s="6">
        <v>52649</v>
      </c>
      <c r="F452" s="5">
        <v>52649</v>
      </c>
      <c r="G452" s="5">
        <v>52833</v>
      </c>
      <c r="H452" s="5">
        <v>53044</v>
      </c>
      <c r="I452" s="5">
        <v>2045864490</v>
      </c>
      <c r="J452" s="5">
        <v>307036</v>
      </c>
    </row>
    <row r="453" spans="1:10" x14ac:dyDescent="0.25">
      <c r="A453" s="3">
        <v>41782</v>
      </c>
      <c r="B453" s="5">
        <v>52626</v>
      </c>
      <c r="C453" s="5">
        <v>52626</v>
      </c>
      <c r="D453" s="6">
        <v>-0.34</v>
      </c>
      <c r="E453" s="6">
        <v>52807</v>
      </c>
      <c r="F453" s="5">
        <v>52403</v>
      </c>
      <c r="G453" s="5">
        <v>52705</v>
      </c>
      <c r="H453" s="5">
        <v>52935</v>
      </c>
      <c r="I453" s="5">
        <v>4870350118</v>
      </c>
      <c r="J453" s="5">
        <v>539224</v>
      </c>
    </row>
    <row r="454" spans="1:10" x14ac:dyDescent="0.25">
      <c r="A454" s="3">
        <v>41781</v>
      </c>
      <c r="B454" s="5">
        <v>52806</v>
      </c>
      <c r="C454" s="5">
        <v>52806</v>
      </c>
      <c r="D454" s="6">
        <v>1.1599999999999999</v>
      </c>
      <c r="E454" s="6">
        <v>52205</v>
      </c>
      <c r="F454" s="5">
        <v>52132</v>
      </c>
      <c r="G454" s="5">
        <v>52604</v>
      </c>
      <c r="H454" s="5">
        <v>52850</v>
      </c>
      <c r="I454" s="5">
        <v>5540794887</v>
      </c>
      <c r="J454" s="5">
        <v>629932</v>
      </c>
    </row>
    <row r="455" spans="1:10" x14ac:dyDescent="0.25">
      <c r="A455" s="3">
        <v>41780</v>
      </c>
      <c r="B455" s="5">
        <v>52203</v>
      </c>
      <c r="C455" s="5">
        <v>52203</v>
      </c>
      <c r="D455" s="6">
        <v>-0.31</v>
      </c>
      <c r="E455" s="6">
        <v>52366</v>
      </c>
      <c r="F455" s="5">
        <v>52203</v>
      </c>
      <c r="G455" s="5">
        <v>52621</v>
      </c>
      <c r="H455" s="5">
        <v>52875</v>
      </c>
      <c r="I455" s="5">
        <v>6015054123</v>
      </c>
      <c r="J455" s="5">
        <v>918475</v>
      </c>
    </row>
    <row r="456" spans="1:10" x14ac:dyDescent="0.25">
      <c r="A456" s="3">
        <v>41779</v>
      </c>
      <c r="B456" s="5">
        <v>52366</v>
      </c>
      <c r="C456" s="5">
        <v>52366</v>
      </c>
      <c r="D456" s="6">
        <v>-1.85</v>
      </c>
      <c r="E456" s="6">
        <v>53352</v>
      </c>
      <c r="F456" s="5">
        <v>52312</v>
      </c>
      <c r="G456" s="5">
        <v>53271</v>
      </c>
      <c r="H456" s="5">
        <v>53842</v>
      </c>
      <c r="I456" s="5">
        <v>7092056216</v>
      </c>
      <c r="J456" s="5">
        <v>888228</v>
      </c>
    </row>
    <row r="457" spans="1:10" x14ac:dyDescent="0.25">
      <c r="A457" s="3">
        <v>41778</v>
      </c>
      <c r="B457" s="5">
        <v>53353</v>
      </c>
      <c r="C457" s="5">
        <v>53353</v>
      </c>
      <c r="D457" s="6">
        <v>-1.1499999999999999</v>
      </c>
      <c r="E457" s="6">
        <v>53975</v>
      </c>
      <c r="F457" s="5">
        <v>53266</v>
      </c>
      <c r="G457" s="5">
        <v>53404</v>
      </c>
      <c r="H457" s="5">
        <v>53991</v>
      </c>
      <c r="I457" s="5">
        <v>5378043602</v>
      </c>
      <c r="J457" s="5">
        <v>657293</v>
      </c>
    </row>
    <row r="458" spans="1:10" x14ac:dyDescent="0.25">
      <c r="A458" s="3">
        <v>41775</v>
      </c>
      <c r="B458" s="5">
        <v>53975</v>
      </c>
      <c r="C458" s="5">
        <v>53975</v>
      </c>
      <c r="D458" s="6">
        <v>0.22</v>
      </c>
      <c r="E458" s="6">
        <v>53855</v>
      </c>
      <c r="F458" s="5">
        <v>53708</v>
      </c>
      <c r="G458" s="5">
        <v>53922</v>
      </c>
      <c r="H458" s="5">
        <v>54382</v>
      </c>
      <c r="I458" s="5">
        <v>5683234299</v>
      </c>
      <c r="J458" s="5">
        <v>691141</v>
      </c>
    </row>
    <row r="459" spans="1:10" x14ac:dyDescent="0.25">
      <c r="A459" s="3">
        <v>41774</v>
      </c>
      <c r="B459" s="5">
        <v>53855</v>
      </c>
      <c r="C459" s="5">
        <v>53855</v>
      </c>
      <c r="D459" s="6">
        <v>-1.02</v>
      </c>
      <c r="E459" s="6">
        <v>54403</v>
      </c>
      <c r="F459" s="5">
        <v>53565</v>
      </c>
      <c r="G459" s="5">
        <v>53783</v>
      </c>
      <c r="H459" s="5">
        <v>54403</v>
      </c>
      <c r="I459" s="5">
        <v>4990913958</v>
      </c>
      <c r="J459" s="5">
        <v>666948</v>
      </c>
    </row>
    <row r="460" spans="1:10" x14ac:dyDescent="0.25">
      <c r="A460" s="3">
        <v>41773</v>
      </c>
      <c r="B460" s="5">
        <v>54412</v>
      </c>
      <c r="C460" s="5">
        <v>54412</v>
      </c>
      <c r="D460" s="6">
        <v>0.94</v>
      </c>
      <c r="E460" s="6">
        <v>53913</v>
      </c>
      <c r="F460" s="5">
        <v>53866</v>
      </c>
      <c r="G460" s="5">
        <v>54246</v>
      </c>
      <c r="H460" s="5">
        <v>54459</v>
      </c>
      <c r="I460" s="5">
        <v>5599050673</v>
      </c>
      <c r="J460" s="5">
        <v>674278</v>
      </c>
    </row>
    <row r="461" spans="1:10" x14ac:dyDescent="0.25">
      <c r="A461" s="3">
        <v>41772</v>
      </c>
      <c r="B461" s="5">
        <v>53907</v>
      </c>
      <c r="C461" s="5">
        <v>53907</v>
      </c>
      <c r="D461" s="6">
        <v>-0.27</v>
      </c>
      <c r="E461" s="6">
        <v>54056</v>
      </c>
      <c r="F461" s="5">
        <v>53730</v>
      </c>
      <c r="G461" s="5">
        <v>54016</v>
      </c>
      <c r="H461" s="5">
        <v>54242</v>
      </c>
      <c r="I461" s="5">
        <v>5431980867</v>
      </c>
      <c r="J461" s="5">
        <v>697864</v>
      </c>
    </row>
    <row r="462" spans="1:10" x14ac:dyDescent="0.25">
      <c r="A462" s="3">
        <v>41771</v>
      </c>
      <c r="B462" s="5">
        <v>54052</v>
      </c>
      <c r="C462" s="5">
        <v>54052</v>
      </c>
      <c r="D462" s="6">
        <v>1.79</v>
      </c>
      <c r="E462" s="6">
        <v>53102</v>
      </c>
      <c r="F462" s="5">
        <v>53102</v>
      </c>
      <c r="G462" s="5">
        <v>53846</v>
      </c>
      <c r="H462" s="5">
        <v>54053</v>
      </c>
      <c r="I462" s="5">
        <v>4796071819</v>
      </c>
      <c r="J462" s="5">
        <v>669951</v>
      </c>
    </row>
    <row r="463" spans="1:10" x14ac:dyDescent="0.25">
      <c r="A463" s="3">
        <v>41768</v>
      </c>
      <c r="B463" s="5">
        <v>53100</v>
      </c>
      <c r="C463" s="5">
        <v>53100</v>
      </c>
      <c r="D463" s="6">
        <v>-0.6</v>
      </c>
      <c r="E463" s="6">
        <v>53422</v>
      </c>
      <c r="F463" s="5">
        <v>53056</v>
      </c>
      <c r="G463" s="5">
        <v>53290</v>
      </c>
      <c r="H463" s="5">
        <v>53639</v>
      </c>
      <c r="I463" s="5">
        <v>5193947804</v>
      </c>
      <c r="J463" s="5">
        <v>664563</v>
      </c>
    </row>
    <row r="464" spans="1:10" x14ac:dyDescent="0.25">
      <c r="A464" s="3">
        <v>41767</v>
      </c>
      <c r="B464" s="5">
        <v>53422</v>
      </c>
      <c r="C464" s="5">
        <v>53422</v>
      </c>
      <c r="D464" s="6">
        <v>-1.17</v>
      </c>
      <c r="E464" s="6">
        <v>54052</v>
      </c>
      <c r="F464" s="5">
        <v>53222</v>
      </c>
      <c r="G464" s="5">
        <v>53538</v>
      </c>
      <c r="H464" s="5">
        <v>54249</v>
      </c>
      <c r="I464" s="5">
        <v>6299239310</v>
      </c>
      <c r="J464" s="5">
        <v>741810</v>
      </c>
    </row>
    <row r="465" spans="1:10" x14ac:dyDescent="0.25">
      <c r="A465" s="3">
        <v>41766</v>
      </c>
      <c r="B465" s="5">
        <v>54052</v>
      </c>
      <c r="C465" s="5">
        <v>54052</v>
      </c>
      <c r="D465" s="6">
        <v>0.51</v>
      </c>
      <c r="E465" s="6">
        <v>53786</v>
      </c>
      <c r="F465" s="5">
        <v>53498</v>
      </c>
      <c r="G465" s="5">
        <v>53981</v>
      </c>
      <c r="H465" s="5">
        <v>54225</v>
      </c>
      <c r="I465" s="5">
        <v>7959756520</v>
      </c>
      <c r="J465" s="5">
        <v>906495</v>
      </c>
    </row>
    <row r="466" spans="1:10" x14ac:dyDescent="0.25">
      <c r="A466" s="3">
        <v>41765</v>
      </c>
      <c r="B466" s="5">
        <v>53779</v>
      </c>
      <c r="C466" s="5">
        <v>53779</v>
      </c>
      <c r="D466" s="6">
        <v>0.62</v>
      </c>
      <c r="E466" s="6">
        <v>53446</v>
      </c>
      <c r="F466" s="5">
        <v>53093</v>
      </c>
      <c r="G466" s="5">
        <v>53620</v>
      </c>
      <c r="H466" s="5">
        <v>53985</v>
      </c>
      <c r="I466" s="5">
        <v>8109527276</v>
      </c>
      <c r="J466" s="5">
        <v>983431</v>
      </c>
    </row>
    <row r="467" spans="1:10" x14ac:dyDescent="0.25">
      <c r="A467" s="3">
        <v>41764</v>
      </c>
      <c r="B467" s="5">
        <v>53446</v>
      </c>
      <c r="C467" s="5">
        <v>53446</v>
      </c>
      <c r="D467" s="6">
        <v>0.88</v>
      </c>
      <c r="E467" s="6">
        <v>52988</v>
      </c>
      <c r="F467" s="5">
        <v>52931</v>
      </c>
      <c r="G467" s="5">
        <v>53197</v>
      </c>
      <c r="H467" s="5">
        <v>53505</v>
      </c>
      <c r="I467" s="5">
        <v>6330392949</v>
      </c>
      <c r="J467" s="5">
        <v>799452</v>
      </c>
    </row>
    <row r="468" spans="1:10" x14ac:dyDescent="0.25">
      <c r="A468" s="3">
        <v>41761</v>
      </c>
      <c r="B468" s="5">
        <v>52980</v>
      </c>
      <c r="C468" s="5">
        <v>52980</v>
      </c>
      <c r="D468" s="6">
        <v>2.62</v>
      </c>
      <c r="E468" s="6">
        <v>51630</v>
      </c>
      <c r="F468" s="5">
        <v>51628</v>
      </c>
      <c r="G468" s="5">
        <v>52604</v>
      </c>
      <c r="H468" s="5">
        <v>53060</v>
      </c>
      <c r="I468" s="5">
        <v>9777830186</v>
      </c>
      <c r="J468" s="5">
        <v>1088426</v>
      </c>
    </row>
    <row r="469" spans="1:10" x14ac:dyDescent="0.25">
      <c r="A469" s="3">
        <v>41759</v>
      </c>
      <c r="B469" s="5">
        <v>51626</v>
      </c>
      <c r="C469" s="5">
        <v>51626</v>
      </c>
      <c r="D469" s="6">
        <v>-0.41</v>
      </c>
      <c r="E469" s="6">
        <v>51837</v>
      </c>
      <c r="F469" s="5">
        <v>51250</v>
      </c>
      <c r="G469" s="5">
        <v>51527</v>
      </c>
      <c r="H469" s="5">
        <v>51837</v>
      </c>
      <c r="I469" s="5">
        <v>7491943699</v>
      </c>
      <c r="J469" s="5">
        <v>1016687</v>
      </c>
    </row>
    <row r="470" spans="1:10" x14ac:dyDescent="0.25">
      <c r="A470" s="3">
        <v>41758</v>
      </c>
      <c r="B470" s="5">
        <v>51838</v>
      </c>
      <c r="C470" s="5">
        <v>51838</v>
      </c>
      <c r="D470" s="6">
        <v>0.89</v>
      </c>
      <c r="E470" s="6">
        <v>51386</v>
      </c>
      <c r="F470" s="5">
        <v>51386</v>
      </c>
      <c r="G470" s="5">
        <v>52041</v>
      </c>
      <c r="H470" s="5">
        <v>52415</v>
      </c>
      <c r="I470" s="5">
        <v>6634926655</v>
      </c>
      <c r="J470" s="5">
        <v>836216</v>
      </c>
    </row>
    <row r="471" spans="1:10" x14ac:dyDescent="0.25">
      <c r="A471" s="3">
        <v>41757</v>
      </c>
      <c r="B471" s="5">
        <v>51383</v>
      </c>
      <c r="C471" s="5">
        <v>51383</v>
      </c>
      <c r="D471" s="6">
        <v>-0.03</v>
      </c>
      <c r="E471" s="6">
        <v>51396</v>
      </c>
      <c r="F471" s="5">
        <v>50776</v>
      </c>
      <c r="G471" s="5">
        <v>51158</v>
      </c>
      <c r="H471" s="5">
        <v>51471</v>
      </c>
      <c r="I471" s="5">
        <v>5074690745</v>
      </c>
      <c r="J471" s="5">
        <v>787147</v>
      </c>
    </row>
    <row r="472" spans="1:10" x14ac:dyDescent="0.25">
      <c r="A472" s="3">
        <v>41754</v>
      </c>
      <c r="B472" s="5">
        <v>51399</v>
      </c>
      <c r="C472" s="5">
        <v>51399</v>
      </c>
      <c r="D472" s="6">
        <v>-0.81</v>
      </c>
      <c r="E472" s="6">
        <v>51817</v>
      </c>
      <c r="F472" s="5">
        <v>51019</v>
      </c>
      <c r="G472" s="5">
        <v>51316</v>
      </c>
      <c r="H472" s="5">
        <v>51817</v>
      </c>
      <c r="I472" s="5">
        <v>5319704851</v>
      </c>
      <c r="J472" s="5">
        <v>815170</v>
      </c>
    </row>
    <row r="473" spans="1:10" x14ac:dyDescent="0.25">
      <c r="A473" s="3">
        <v>41753</v>
      </c>
      <c r="B473" s="5">
        <v>51817</v>
      </c>
      <c r="C473" s="5">
        <v>51817</v>
      </c>
      <c r="D473" s="6">
        <v>0.48</v>
      </c>
      <c r="E473" s="6">
        <v>51569</v>
      </c>
      <c r="F473" s="5">
        <v>51237</v>
      </c>
      <c r="G473" s="5">
        <v>51586</v>
      </c>
      <c r="H473" s="5">
        <v>51963</v>
      </c>
      <c r="I473" s="5">
        <v>5876032444</v>
      </c>
      <c r="J473" s="5">
        <v>829965</v>
      </c>
    </row>
    <row r="474" spans="1:10" x14ac:dyDescent="0.25">
      <c r="A474" s="3">
        <v>41752</v>
      </c>
      <c r="B474" s="5">
        <v>51569</v>
      </c>
      <c r="C474" s="5">
        <v>51569</v>
      </c>
      <c r="D474" s="6">
        <v>-0.78</v>
      </c>
      <c r="E474" s="6">
        <v>51974</v>
      </c>
      <c r="F474" s="5">
        <v>51399</v>
      </c>
      <c r="G474" s="5">
        <v>51602</v>
      </c>
      <c r="H474" s="5">
        <v>51974</v>
      </c>
      <c r="I474" s="5">
        <v>6113095541</v>
      </c>
      <c r="J474" s="5">
        <v>814418</v>
      </c>
    </row>
    <row r="475" spans="1:10" x14ac:dyDescent="0.25">
      <c r="A475" s="3">
        <v>41751</v>
      </c>
      <c r="B475" s="5">
        <v>51976</v>
      </c>
      <c r="C475" s="5">
        <v>51976</v>
      </c>
      <c r="D475" s="6">
        <v>-0.26</v>
      </c>
      <c r="E475" s="6">
        <v>52112</v>
      </c>
      <c r="F475" s="5">
        <v>51681</v>
      </c>
      <c r="G475" s="5">
        <v>51974</v>
      </c>
      <c r="H475" s="5">
        <v>52460</v>
      </c>
      <c r="I475" s="5">
        <v>10442837761</v>
      </c>
      <c r="J475" s="5">
        <v>926568</v>
      </c>
    </row>
    <row r="476" spans="1:10" x14ac:dyDescent="0.25">
      <c r="A476" s="3">
        <v>41746</v>
      </c>
      <c r="B476" s="5">
        <v>52111</v>
      </c>
      <c r="C476" s="5">
        <v>52111</v>
      </c>
      <c r="D476" s="6">
        <v>1.78</v>
      </c>
      <c r="E476" s="6">
        <v>51200</v>
      </c>
      <c r="F476" s="5">
        <v>50886</v>
      </c>
      <c r="G476" s="5">
        <v>51529</v>
      </c>
      <c r="H476" s="5">
        <v>52338</v>
      </c>
      <c r="I476" s="5">
        <v>5879716342</v>
      </c>
      <c r="J476" s="5">
        <v>937977</v>
      </c>
    </row>
    <row r="477" spans="1:10" x14ac:dyDescent="0.25">
      <c r="A477" s="3">
        <v>41745</v>
      </c>
      <c r="B477" s="5">
        <v>51200</v>
      </c>
      <c r="C477" s="5">
        <v>51200</v>
      </c>
      <c r="D477" s="6">
        <v>1.48</v>
      </c>
      <c r="E477" s="6">
        <v>50469</v>
      </c>
      <c r="F477" s="5">
        <v>50469</v>
      </c>
      <c r="G477" s="5">
        <v>50974</v>
      </c>
      <c r="H477" s="5">
        <v>51288</v>
      </c>
      <c r="I477" s="5">
        <v>6020476659</v>
      </c>
      <c r="J477" s="5">
        <v>963787</v>
      </c>
    </row>
    <row r="478" spans="1:10" x14ac:dyDescent="0.25">
      <c r="A478" s="3">
        <v>41744</v>
      </c>
      <c r="B478" s="5">
        <v>50454</v>
      </c>
      <c r="C478" s="5">
        <v>50454</v>
      </c>
      <c r="D478" s="6">
        <v>-2.21</v>
      </c>
      <c r="E478" s="6">
        <v>51593</v>
      </c>
      <c r="F478" s="5">
        <v>49890</v>
      </c>
      <c r="G478" s="5">
        <v>50483</v>
      </c>
      <c r="H478" s="5">
        <v>51593</v>
      </c>
      <c r="I478" s="5">
        <v>7190704452</v>
      </c>
      <c r="J478" s="5">
        <v>1160803</v>
      </c>
    </row>
    <row r="479" spans="1:10" x14ac:dyDescent="0.25">
      <c r="A479" s="3">
        <v>41743</v>
      </c>
      <c r="B479" s="5">
        <v>51596</v>
      </c>
      <c r="C479" s="5">
        <v>51596</v>
      </c>
      <c r="D479" s="6">
        <v>-0.52</v>
      </c>
      <c r="E479" s="6">
        <v>51867</v>
      </c>
      <c r="F479" s="5">
        <v>51361</v>
      </c>
      <c r="G479" s="5">
        <v>51654</v>
      </c>
      <c r="H479" s="5">
        <v>52110</v>
      </c>
      <c r="I479" s="5">
        <v>5589657299</v>
      </c>
      <c r="J479" s="5">
        <v>855640</v>
      </c>
    </row>
    <row r="480" spans="1:10" x14ac:dyDescent="0.25">
      <c r="A480" s="3">
        <v>41740</v>
      </c>
      <c r="B480" s="5">
        <v>51867</v>
      </c>
      <c r="C480" s="5">
        <v>51867</v>
      </c>
      <c r="D480" s="6">
        <v>1.45</v>
      </c>
      <c r="E480" s="6">
        <v>51127</v>
      </c>
      <c r="F480" s="5">
        <v>50517</v>
      </c>
      <c r="G480" s="5">
        <v>51377</v>
      </c>
      <c r="H480" s="5">
        <v>51870</v>
      </c>
      <c r="I480" s="5">
        <v>6558956536</v>
      </c>
      <c r="J480" s="5">
        <v>906725</v>
      </c>
    </row>
    <row r="481" spans="1:10" x14ac:dyDescent="0.25">
      <c r="A481" s="3">
        <v>41739</v>
      </c>
      <c r="B481" s="5">
        <v>51127</v>
      </c>
      <c r="C481" s="5">
        <v>51127</v>
      </c>
      <c r="D481" s="6">
        <v>-0.11</v>
      </c>
      <c r="E481" s="6">
        <v>51185</v>
      </c>
      <c r="F481" s="5">
        <v>50732</v>
      </c>
      <c r="G481" s="5">
        <v>51030</v>
      </c>
      <c r="H481" s="5">
        <v>51522</v>
      </c>
      <c r="I481" s="5">
        <v>6365277290</v>
      </c>
      <c r="J481" s="5">
        <v>934367</v>
      </c>
    </row>
    <row r="482" spans="1:10" x14ac:dyDescent="0.25">
      <c r="A482" s="3">
        <v>41738</v>
      </c>
      <c r="B482" s="5">
        <v>51185</v>
      </c>
      <c r="C482" s="5">
        <v>51185</v>
      </c>
      <c r="D482" s="6">
        <v>-0.86</v>
      </c>
      <c r="E482" s="6">
        <v>51628</v>
      </c>
      <c r="F482" s="5">
        <v>50652</v>
      </c>
      <c r="G482" s="5">
        <v>51022</v>
      </c>
      <c r="H482" s="5">
        <v>51628</v>
      </c>
      <c r="I482" s="5">
        <v>7439722305</v>
      </c>
      <c r="J482" s="5">
        <v>1048370</v>
      </c>
    </row>
    <row r="483" spans="1:10" x14ac:dyDescent="0.25">
      <c r="A483" s="3">
        <v>41737</v>
      </c>
      <c r="B483" s="5">
        <v>51629</v>
      </c>
      <c r="C483" s="5">
        <v>51629</v>
      </c>
      <c r="D483" s="6">
        <v>-1.01</v>
      </c>
      <c r="E483" s="6">
        <v>52173</v>
      </c>
      <c r="F483" s="5">
        <v>51377</v>
      </c>
      <c r="G483" s="5">
        <v>52182</v>
      </c>
      <c r="H483" s="5">
        <v>53393</v>
      </c>
      <c r="I483" s="5">
        <v>10449879541</v>
      </c>
      <c r="J483" s="5">
        <v>1314643</v>
      </c>
    </row>
    <row r="484" spans="1:10" x14ac:dyDescent="0.25">
      <c r="A484" s="3">
        <v>41736</v>
      </c>
      <c r="B484" s="5">
        <v>52155</v>
      </c>
      <c r="C484" s="5">
        <v>52155</v>
      </c>
      <c r="D484" s="6">
        <v>2.1</v>
      </c>
      <c r="E484" s="6">
        <v>51115</v>
      </c>
      <c r="F484" s="5">
        <v>51115</v>
      </c>
      <c r="G484" s="5">
        <v>51884</v>
      </c>
      <c r="H484" s="5">
        <v>52228</v>
      </c>
      <c r="I484" s="5">
        <v>7336244302</v>
      </c>
      <c r="J484" s="5">
        <v>1055532</v>
      </c>
    </row>
    <row r="485" spans="1:10" x14ac:dyDescent="0.25">
      <c r="A485" s="3">
        <v>41733</v>
      </c>
      <c r="B485" s="5">
        <v>51081</v>
      </c>
      <c r="C485" s="5">
        <v>51081</v>
      </c>
      <c r="D485" s="6">
        <v>-0.64</v>
      </c>
      <c r="E485" s="6">
        <v>51428</v>
      </c>
      <c r="F485" s="5">
        <v>51034</v>
      </c>
      <c r="G485" s="5">
        <v>51652</v>
      </c>
      <c r="H485" s="5">
        <v>52288</v>
      </c>
      <c r="I485" s="5">
        <v>6952275773</v>
      </c>
      <c r="J485" s="5">
        <v>942171</v>
      </c>
    </row>
    <row r="486" spans="1:10" x14ac:dyDescent="0.25">
      <c r="A486" s="3">
        <v>41732</v>
      </c>
      <c r="B486" s="5">
        <v>51408</v>
      </c>
      <c r="C486" s="5">
        <v>51408</v>
      </c>
      <c r="D486" s="6">
        <v>-0.56999999999999995</v>
      </c>
      <c r="E486" s="6">
        <v>51711</v>
      </c>
      <c r="F486" s="5">
        <v>51059</v>
      </c>
      <c r="G486" s="5">
        <v>51358</v>
      </c>
      <c r="H486" s="5">
        <v>51990</v>
      </c>
      <c r="I486" s="5">
        <v>6934917801</v>
      </c>
      <c r="J486" s="5">
        <v>1053406</v>
      </c>
    </row>
    <row r="487" spans="1:10" x14ac:dyDescent="0.25">
      <c r="A487" s="3">
        <v>41731</v>
      </c>
      <c r="B487" s="5">
        <v>51701</v>
      </c>
      <c r="C487" s="5">
        <v>51701</v>
      </c>
      <c r="D487" s="6">
        <v>2.85</v>
      </c>
      <c r="E487" s="6">
        <v>50273</v>
      </c>
      <c r="F487" s="5">
        <v>50200</v>
      </c>
      <c r="G487" s="5">
        <v>51204</v>
      </c>
      <c r="H487" s="5">
        <v>51794</v>
      </c>
      <c r="I487" s="5">
        <v>9952665044</v>
      </c>
      <c r="J487" s="5">
        <v>1275807</v>
      </c>
    </row>
    <row r="488" spans="1:10" x14ac:dyDescent="0.25">
      <c r="A488" s="3">
        <v>41730</v>
      </c>
      <c r="B488" s="5">
        <v>50270</v>
      </c>
      <c r="C488" s="5">
        <v>50270</v>
      </c>
      <c r="D488" s="6">
        <v>-0.28999999999999998</v>
      </c>
      <c r="E488" s="6">
        <v>50412</v>
      </c>
      <c r="F488" s="5">
        <v>49773</v>
      </c>
      <c r="G488" s="5">
        <v>50099</v>
      </c>
      <c r="H488" s="5">
        <v>50626</v>
      </c>
      <c r="I488" s="5">
        <v>6479445693</v>
      </c>
      <c r="J488" s="5">
        <v>977730</v>
      </c>
    </row>
    <row r="489" spans="1:10" x14ac:dyDescent="0.25">
      <c r="A489" s="3">
        <v>41729</v>
      </c>
      <c r="B489" s="5">
        <v>50414</v>
      </c>
      <c r="C489" s="5">
        <v>50414</v>
      </c>
      <c r="D489" s="6">
        <v>1.3</v>
      </c>
      <c r="E489" s="6">
        <v>49769</v>
      </c>
      <c r="F489" s="5">
        <v>49769</v>
      </c>
      <c r="G489" s="5">
        <v>50203</v>
      </c>
      <c r="H489" s="5">
        <v>50417</v>
      </c>
      <c r="I489" s="5">
        <v>6869614365</v>
      </c>
      <c r="J489" s="5">
        <v>1010817</v>
      </c>
    </row>
    <row r="490" spans="1:10" x14ac:dyDescent="0.25">
      <c r="A490" s="3">
        <v>41726</v>
      </c>
      <c r="B490" s="5">
        <v>49768</v>
      </c>
      <c r="C490" s="5">
        <v>49768</v>
      </c>
      <c r="D490" s="6">
        <v>0.25</v>
      </c>
      <c r="E490" s="6">
        <v>49653</v>
      </c>
      <c r="F490" s="5">
        <v>49606</v>
      </c>
      <c r="G490" s="5">
        <v>49795</v>
      </c>
      <c r="H490" s="5">
        <v>50180</v>
      </c>
      <c r="I490" s="5">
        <v>7114831029</v>
      </c>
      <c r="J490" s="5">
        <v>1067823</v>
      </c>
    </row>
    <row r="491" spans="1:10" x14ac:dyDescent="0.25">
      <c r="A491" s="3">
        <v>41725</v>
      </c>
      <c r="B491" s="5">
        <v>49646</v>
      </c>
      <c r="C491" s="5">
        <v>49646</v>
      </c>
      <c r="D491" s="6">
        <v>3.5</v>
      </c>
      <c r="E491" s="6">
        <v>47964</v>
      </c>
      <c r="F491" s="5">
        <v>47962</v>
      </c>
      <c r="G491" s="5">
        <v>49231</v>
      </c>
      <c r="H491" s="5">
        <v>49646</v>
      </c>
      <c r="I491" s="5">
        <v>10381815479</v>
      </c>
      <c r="J491" s="5">
        <v>1598227</v>
      </c>
    </row>
    <row r="492" spans="1:10" x14ac:dyDescent="0.25">
      <c r="A492" s="3">
        <v>41724</v>
      </c>
      <c r="B492" s="5">
        <v>47965</v>
      </c>
      <c r="C492" s="5">
        <v>47965</v>
      </c>
      <c r="D492" s="6">
        <v>-0.45</v>
      </c>
      <c r="E492" s="6">
        <v>48181</v>
      </c>
      <c r="F492" s="5">
        <v>47963</v>
      </c>
      <c r="G492" s="5">
        <v>48334</v>
      </c>
      <c r="H492" s="5">
        <v>48725</v>
      </c>
      <c r="I492" s="5">
        <v>6430232967</v>
      </c>
      <c r="J492" s="5">
        <v>980858</v>
      </c>
    </row>
    <row r="493" spans="1:10" x14ac:dyDescent="0.25">
      <c r="A493" s="3">
        <v>41723</v>
      </c>
      <c r="B493" s="5">
        <v>48180</v>
      </c>
      <c r="C493" s="5">
        <v>48180</v>
      </c>
      <c r="D493" s="6">
        <v>0.39</v>
      </c>
      <c r="E493" s="6">
        <v>47993</v>
      </c>
      <c r="F493" s="5">
        <v>47949</v>
      </c>
      <c r="G493" s="5">
        <v>48170</v>
      </c>
      <c r="H493" s="5">
        <v>48440</v>
      </c>
      <c r="I493" s="5">
        <v>5730871545</v>
      </c>
      <c r="J493" s="5">
        <v>922373</v>
      </c>
    </row>
    <row r="494" spans="1:10" x14ac:dyDescent="0.25">
      <c r="A494" s="3">
        <v>41722</v>
      </c>
      <c r="B494" s="5">
        <v>47993</v>
      </c>
      <c r="C494" s="5">
        <v>47993</v>
      </c>
      <c r="D494" s="6">
        <v>1.29</v>
      </c>
      <c r="E494" s="6">
        <v>47381</v>
      </c>
      <c r="F494" s="5">
        <v>47381</v>
      </c>
      <c r="G494" s="5">
        <v>47762</v>
      </c>
      <c r="H494" s="5">
        <v>48141</v>
      </c>
      <c r="I494" s="5">
        <v>5636273164</v>
      </c>
      <c r="J494" s="5">
        <v>929211</v>
      </c>
    </row>
    <row r="495" spans="1:10" x14ac:dyDescent="0.25">
      <c r="A495" s="3">
        <v>41719</v>
      </c>
      <c r="B495" s="5">
        <v>47380</v>
      </c>
      <c r="C495" s="5">
        <v>47380</v>
      </c>
      <c r="D495" s="6">
        <v>0.22</v>
      </c>
      <c r="E495" s="6">
        <v>47272</v>
      </c>
      <c r="F495" s="5">
        <v>46720</v>
      </c>
      <c r="G495" s="5">
        <v>47435</v>
      </c>
      <c r="H495" s="5">
        <v>47831</v>
      </c>
      <c r="I495" s="5">
        <v>7952498008</v>
      </c>
      <c r="J495" s="5">
        <v>999244</v>
      </c>
    </row>
  </sheetData>
  <pageMargins left="0.75" right="0.75" top="1" bottom="1" header="0.5" footer="0.5"/>
  <drawing r:id="rId1"/>
  <legacyDrawing r:id="rId2"/>
  <controls>
    <mc:AlternateContent xmlns:mc="http://schemas.openxmlformats.org/markup-compatibility/2006">
      <mc:Choice Requires="x14">
        <control shapeId="1026" r:id="rId3" name="Control 2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219075</xdr:colOff>
                <xdr:row>2</xdr:row>
                <xdr:rowOff>38100</xdr:rowOff>
              </to>
            </anchor>
          </controlPr>
        </control>
      </mc:Choice>
      <mc:Fallback>
        <control shapeId="1026" r:id="rId3" name="Control 2"/>
      </mc:Fallback>
    </mc:AlternateContent>
    <mc:AlternateContent xmlns:mc="http://schemas.openxmlformats.org/markup-compatibility/2006">
      <mc:Choice Requires="x14">
        <control shapeId="1025" r:id="rId5" name="Control 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219075</xdr:colOff>
                <xdr:row>1</xdr:row>
                <xdr:rowOff>38100</xdr:rowOff>
              </to>
            </anchor>
          </controlPr>
        </control>
      </mc:Choice>
      <mc:Fallback>
        <control shapeId="1025" r:id="rId5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19"/>
  <sheetViews>
    <sheetView showGridLines="0" zoomScale="90" zoomScaleNormal="90" workbookViewId="0">
      <selection activeCell="K26" sqref="K26"/>
    </sheetView>
  </sheetViews>
  <sheetFormatPr defaultRowHeight="12.75" customHeight="1" x14ac:dyDescent="0.25"/>
  <cols>
    <col min="1" max="1" width="10.85546875" customWidth="1"/>
    <col min="2" max="2" width="16.28515625" customWidth="1"/>
    <col min="3" max="3" width="8.7109375" bestFit="1" customWidth="1"/>
    <col min="4" max="4" width="10.7109375" bestFit="1" customWidth="1"/>
    <col min="5" max="5" width="6.140625" bestFit="1" customWidth="1"/>
    <col min="6" max="6" width="6.85546875" bestFit="1" customWidth="1"/>
    <col min="7" max="7" width="4.5703125" bestFit="1" customWidth="1"/>
    <col min="8" max="8" width="9" bestFit="1" customWidth="1"/>
  </cols>
  <sheetData>
    <row r="1" spans="1:10" ht="25.5" customHeight="1" x14ac:dyDescent="0.25">
      <c r="A1" s="8" t="s">
        <v>12</v>
      </c>
      <c r="J1" t="s">
        <v>439</v>
      </c>
    </row>
    <row r="3" spans="1:10" ht="12.75" customHeight="1" x14ac:dyDescent="0.25">
      <c r="A3" s="9"/>
    </row>
    <row r="4" spans="1:10" ht="12.75" customHeight="1" x14ac:dyDescent="0.25">
      <c r="A4" t="s">
        <v>13</v>
      </c>
    </row>
    <row r="5" spans="1:10" ht="12.75" customHeight="1" x14ac:dyDescent="0.25">
      <c r="A5" s="15" t="s">
        <v>14</v>
      </c>
      <c r="B5" s="15"/>
      <c r="C5" s="15"/>
      <c r="D5" s="15" t="s">
        <v>15</v>
      </c>
      <c r="E5" s="2" t="s">
        <v>16</v>
      </c>
      <c r="F5" s="2" t="s">
        <v>19</v>
      </c>
      <c r="G5" s="15" t="s">
        <v>22</v>
      </c>
      <c r="H5" s="15"/>
    </row>
    <row r="6" spans="1:10" ht="12.75" customHeight="1" x14ac:dyDescent="0.25">
      <c r="A6" s="15"/>
      <c r="B6" s="15"/>
      <c r="C6" s="15"/>
      <c r="D6" s="15"/>
      <c r="E6" s="2" t="s">
        <v>17</v>
      </c>
      <c r="F6" s="2" t="s">
        <v>20</v>
      </c>
      <c r="G6" s="15"/>
      <c r="H6" s="15"/>
    </row>
    <row r="7" spans="1:10" ht="12.75" customHeight="1" x14ac:dyDescent="0.25">
      <c r="A7" s="2" t="s">
        <v>23</v>
      </c>
      <c r="B7" s="2" t="s">
        <v>24</v>
      </c>
      <c r="C7" s="2" t="s">
        <v>25</v>
      </c>
      <c r="D7" s="15"/>
      <c r="E7" s="10" t="s">
        <v>18</v>
      </c>
      <c r="F7" s="10" t="s">
        <v>21</v>
      </c>
      <c r="G7" s="11">
        <v>-0.03</v>
      </c>
      <c r="H7" s="10" t="s">
        <v>26</v>
      </c>
    </row>
    <row r="8" spans="1:10" ht="12.75" customHeight="1" x14ac:dyDescent="0.25">
      <c r="A8" s="13" t="s">
        <v>27</v>
      </c>
      <c r="B8" s="14">
        <v>42431</v>
      </c>
      <c r="C8" s="13"/>
      <c r="D8" s="12" t="s">
        <v>28</v>
      </c>
      <c r="E8" s="12">
        <v>14.25</v>
      </c>
      <c r="F8" s="12"/>
      <c r="G8" s="12"/>
      <c r="H8" s="12"/>
    </row>
    <row r="9" spans="1:10" ht="12.75" customHeight="1" x14ac:dyDescent="0.25">
      <c r="A9" s="13" t="s">
        <v>29</v>
      </c>
      <c r="B9" s="14">
        <v>42389</v>
      </c>
      <c r="C9" s="13"/>
      <c r="D9" s="12" t="s">
        <v>30</v>
      </c>
      <c r="E9" s="12">
        <v>14.25</v>
      </c>
      <c r="F9" s="12"/>
      <c r="G9" s="12">
        <v>1.48</v>
      </c>
      <c r="H9" s="12">
        <v>14.15</v>
      </c>
    </row>
    <row r="10" spans="1:10" ht="12.75" customHeight="1" x14ac:dyDescent="0.25">
      <c r="A10" s="13" t="s">
        <v>31</v>
      </c>
      <c r="B10" s="14">
        <v>42333</v>
      </c>
      <c r="C10" s="13"/>
      <c r="D10" s="12" t="s">
        <v>32</v>
      </c>
      <c r="E10" s="12">
        <v>14.25</v>
      </c>
      <c r="F10" s="12"/>
      <c r="G10" s="12">
        <v>2.02</v>
      </c>
      <c r="H10" s="12">
        <v>14.15</v>
      </c>
    </row>
    <row r="11" spans="1:10" ht="12.75" customHeight="1" x14ac:dyDescent="0.25">
      <c r="A11" s="13" t="s">
        <v>33</v>
      </c>
      <c r="B11" s="14">
        <v>42298</v>
      </c>
      <c r="C11" s="13"/>
      <c r="D11" s="12" t="s">
        <v>34</v>
      </c>
      <c r="E11" s="12">
        <v>14.25</v>
      </c>
      <c r="F11" s="12"/>
      <c r="G11" s="12">
        <v>1.27</v>
      </c>
      <c r="H11" s="12">
        <v>14.15</v>
      </c>
    </row>
    <row r="12" spans="1:10" ht="12.75" customHeight="1" x14ac:dyDescent="0.25">
      <c r="A12" s="13" t="s">
        <v>35</v>
      </c>
      <c r="B12" s="14">
        <v>42249</v>
      </c>
      <c r="C12" s="13"/>
      <c r="D12" s="12" t="s">
        <v>36</v>
      </c>
      <c r="E12" s="12">
        <v>14.25</v>
      </c>
      <c r="F12" s="12"/>
      <c r="G12" s="12">
        <v>1.75</v>
      </c>
      <c r="H12" s="12">
        <v>14.15</v>
      </c>
    </row>
    <row r="13" spans="1:10" ht="12.75" customHeight="1" x14ac:dyDescent="0.25">
      <c r="A13" s="13" t="s">
        <v>37</v>
      </c>
      <c r="B13" s="14">
        <v>42214</v>
      </c>
      <c r="C13" s="13"/>
      <c r="D13" s="12" t="s">
        <v>38</v>
      </c>
      <c r="E13" s="12">
        <v>14.25</v>
      </c>
      <c r="F13" s="12"/>
      <c r="G13" s="12">
        <v>1.32</v>
      </c>
      <c r="H13" s="12">
        <v>14.15</v>
      </c>
    </row>
    <row r="14" spans="1:10" ht="12.75" customHeight="1" x14ac:dyDescent="0.25">
      <c r="A14" s="13" t="s">
        <v>39</v>
      </c>
      <c r="B14" s="14">
        <v>42158</v>
      </c>
      <c r="C14" s="13"/>
      <c r="D14" s="12" t="s">
        <v>40</v>
      </c>
      <c r="E14" s="12">
        <v>13.75</v>
      </c>
      <c r="F14" s="12"/>
      <c r="G14" s="12">
        <v>2</v>
      </c>
      <c r="H14" s="12">
        <v>13.65</v>
      </c>
    </row>
    <row r="15" spans="1:10" ht="12.75" customHeight="1" x14ac:dyDescent="0.25">
      <c r="A15" s="13" t="s">
        <v>41</v>
      </c>
      <c r="B15" s="14">
        <v>42123</v>
      </c>
      <c r="C15" s="13"/>
      <c r="D15" s="12" t="s">
        <v>42</v>
      </c>
      <c r="E15" s="12">
        <v>13.25</v>
      </c>
      <c r="F15" s="12"/>
      <c r="G15" s="12">
        <v>1.18</v>
      </c>
      <c r="H15" s="12">
        <v>13.15</v>
      </c>
    </row>
    <row r="16" spans="1:10" ht="12.75" customHeight="1" x14ac:dyDescent="0.25">
      <c r="A16" s="13" t="s">
        <v>43</v>
      </c>
      <c r="B16" s="14">
        <v>42067</v>
      </c>
      <c r="C16" s="13"/>
      <c r="D16" s="12" t="s">
        <v>44</v>
      </c>
      <c r="E16" s="12">
        <v>12.75</v>
      </c>
      <c r="F16" s="12"/>
      <c r="G16" s="12">
        <v>1.81</v>
      </c>
      <c r="H16" s="12">
        <v>12.65</v>
      </c>
    </row>
    <row r="17" spans="1:8" ht="12.75" customHeight="1" x14ac:dyDescent="0.25">
      <c r="A17" s="13" t="s">
        <v>45</v>
      </c>
      <c r="B17" s="14">
        <v>42025</v>
      </c>
      <c r="C17" s="13"/>
      <c r="D17" s="12" t="s">
        <v>46</v>
      </c>
      <c r="E17" s="12">
        <v>12.25</v>
      </c>
      <c r="F17" s="12"/>
      <c r="G17" s="12">
        <v>1.28</v>
      </c>
      <c r="H17" s="12">
        <v>12.15</v>
      </c>
    </row>
    <row r="18" spans="1:8" ht="12.75" customHeight="1" x14ac:dyDescent="0.25">
      <c r="A18" s="13" t="s">
        <v>47</v>
      </c>
      <c r="B18" s="14">
        <v>41976</v>
      </c>
      <c r="C18" s="13"/>
      <c r="D18" s="12" t="s">
        <v>48</v>
      </c>
      <c r="E18" s="12">
        <v>11.75</v>
      </c>
      <c r="F18" s="12"/>
      <c r="G18" s="12">
        <v>1.45</v>
      </c>
      <c r="H18" s="12">
        <v>11.65</v>
      </c>
    </row>
    <row r="19" spans="1:8" ht="12.75" customHeight="1" x14ac:dyDescent="0.25">
      <c r="A19" s="13" t="s">
        <v>49</v>
      </c>
      <c r="B19" s="14">
        <v>41941</v>
      </c>
      <c r="C19" s="13"/>
      <c r="D19" s="12" t="s">
        <v>50</v>
      </c>
      <c r="E19" s="12">
        <v>11.25</v>
      </c>
      <c r="F19" s="12"/>
      <c r="G19" s="12">
        <v>1.05</v>
      </c>
      <c r="H19" s="12">
        <v>11.15</v>
      </c>
    </row>
    <row r="20" spans="1:8" ht="12.75" customHeight="1" x14ac:dyDescent="0.25">
      <c r="A20" s="13" t="s">
        <v>51</v>
      </c>
      <c r="B20" s="14">
        <v>41885</v>
      </c>
      <c r="C20" s="13"/>
      <c r="D20" s="12" t="s">
        <v>52</v>
      </c>
      <c r="E20" s="12">
        <v>11</v>
      </c>
      <c r="F20" s="12"/>
      <c r="G20" s="12">
        <v>1.66</v>
      </c>
      <c r="H20" s="12">
        <v>10.9</v>
      </c>
    </row>
    <row r="21" spans="1:8" ht="12.75" customHeight="1" x14ac:dyDescent="0.25">
      <c r="A21" s="13" t="s">
        <v>53</v>
      </c>
      <c r="B21" s="14">
        <v>41836</v>
      </c>
      <c r="C21" s="13"/>
      <c r="D21" s="12" t="s">
        <v>54</v>
      </c>
      <c r="E21" s="12">
        <v>11</v>
      </c>
      <c r="F21" s="12"/>
      <c r="G21" s="12">
        <v>1.45</v>
      </c>
      <c r="H21" s="12">
        <v>10.9</v>
      </c>
    </row>
    <row r="22" spans="1:8" ht="12.75" customHeight="1" x14ac:dyDescent="0.25">
      <c r="A22" s="13" t="s">
        <v>55</v>
      </c>
      <c r="B22" s="14">
        <v>41787</v>
      </c>
      <c r="C22" s="13"/>
      <c r="D22" s="12" t="s">
        <v>56</v>
      </c>
      <c r="E22" s="12">
        <v>11</v>
      </c>
      <c r="F22" s="12"/>
      <c r="G22" s="12">
        <v>1.41</v>
      </c>
      <c r="H22" s="12">
        <v>10.9</v>
      </c>
    </row>
    <row r="23" spans="1:8" ht="12.75" customHeight="1" x14ac:dyDescent="0.25">
      <c r="A23" s="13" t="s">
        <v>57</v>
      </c>
      <c r="B23" s="14">
        <v>41731</v>
      </c>
      <c r="C23" s="13"/>
      <c r="D23" s="12" t="s">
        <v>58</v>
      </c>
      <c r="E23" s="12">
        <v>11</v>
      </c>
      <c r="F23" s="12"/>
      <c r="G23" s="12">
        <v>1.53</v>
      </c>
      <c r="H23" s="12">
        <v>10.9</v>
      </c>
    </row>
    <row r="24" spans="1:8" ht="12.75" customHeight="1" x14ac:dyDescent="0.25">
      <c r="A24" s="13" t="s">
        <v>59</v>
      </c>
      <c r="B24" s="14">
        <v>41696</v>
      </c>
      <c r="C24" s="13"/>
      <c r="D24" s="12" t="s">
        <v>60</v>
      </c>
      <c r="E24" s="12">
        <v>10.75</v>
      </c>
      <c r="F24" s="12"/>
      <c r="G24" s="12">
        <v>0.93</v>
      </c>
      <c r="H24" s="12">
        <v>10.65</v>
      </c>
    </row>
    <row r="25" spans="1:8" ht="12.75" customHeight="1" x14ac:dyDescent="0.25">
      <c r="A25" s="13" t="s">
        <v>61</v>
      </c>
      <c r="B25" s="14">
        <v>41654</v>
      </c>
      <c r="C25" s="13"/>
      <c r="D25" s="12" t="s">
        <v>62</v>
      </c>
      <c r="E25" s="12">
        <v>10.5</v>
      </c>
      <c r="F25" s="12"/>
      <c r="G25" s="12">
        <v>1.18</v>
      </c>
      <c r="H25" s="12">
        <v>10.4</v>
      </c>
    </row>
    <row r="26" spans="1:8" ht="12.75" customHeight="1" x14ac:dyDescent="0.25">
      <c r="A26" s="13" t="s">
        <v>63</v>
      </c>
      <c r="B26" s="14">
        <v>41605</v>
      </c>
      <c r="C26" s="13"/>
      <c r="D26" s="12" t="s">
        <v>64</v>
      </c>
      <c r="E26" s="12">
        <v>10</v>
      </c>
      <c r="F26" s="12"/>
      <c r="G26" s="12">
        <v>1.24</v>
      </c>
      <c r="H26" s="12">
        <v>9.9</v>
      </c>
    </row>
    <row r="27" spans="1:8" ht="12.75" customHeight="1" x14ac:dyDescent="0.25">
      <c r="A27" s="13" t="s">
        <v>65</v>
      </c>
      <c r="B27" s="14">
        <v>41556</v>
      </c>
      <c r="C27" s="13"/>
      <c r="D27" s="12" t="s">
        <v>66</v>
      </c>
      <c r="E27" s="12">
        <v>9.5</v>
      </c>
      <c r="F27" s="12"/>
      <c r="G27" s="12">
        <v>1.22</v>
      </c>
      <c r="H27" s="12">
        <v>9.4</v>
      </c>
    </row>
    <row r="28" spans="1:8" ht="12.75" customHeight="1" x14ac:dyDescent="0.25">
      <c r="A28" s="13" t="s">
        <v>67</v>
      </c>
      <c r="B28" s="14">
        <v>41514</v>
      </c>
      <c r="C28" s="13"/>
      <c r="D28" s="12" t="s">
        <v>68</v>
      </c>
      <c r="E28" s="12">
        <v>9</v>
      </c>
      <c r="F28" s="12"/>
      <c r="G28" s="12">
        <v>1.02</v>
      </c>
      <c r="H28" s="12">
        <v>8.9</v>
      </c>
    </row>
    <row r="29" spans="1:8" ht="12.75" customHeight="1" x14ac:dyDescent="0.25">
      <c r="A29" s="13" t="s">
        <v>69</v>
      </c>
      <c r="B29" s="14">
        <v>41465</v>
      </c>
      <c r="C29" s="13"/>
      <c r="D29" s="12" t="s">
        <v>70</v>
      </c>
      <c r="E29" s="12">
        <v>8.5</v>
      </c>
      <c r="F29" s="12"/>
      <c r="G29" s="12">
        <v>1.1299999999999999</v>
      </c>
      <c r="H29" s="12">
        <v>8.4</v>
      </c>
    </row>
    <row r="30" spans="1:8" ht="12.75" customHeight="1" x14ac:dyDescent="0.25">
      <c r="A30" s="13" t="s">
        <v>71</v>
      </c>
      <c r="B30" s="14">
        <v>41423</v>
      </c>
      <c r="C30" s="13"/>
      <c r="D30" s="12" t="s">
        <v>72</v>
      </c>
      <c r="E30" s="12">
        <v>8</v>
      </c>
      <c r="F30" s="12"/>
      <c r="G30" s="12">
        <v>0.88</v>
      </c>
      <c r="H30" s="12">
        <v>7.9</v>
      </c>
    </row>
    <row r="31" spans="1:8" ht="12.75" customHeight="1" x14ac:dyDescent="0.25">
      <c r="A31" s="13" t="s">
        <v>73</v>
      </c>
      <c r="B31" s="14">
        <v>41381</v>
      </c>
      <c r="C31" s="13"/>
      <c r="D31" s="12" t="s">
        <v>74</v>
      </c>
      <c r="E31" s="12">
        <v>7.5</v>
      </c>
      <c r="F31" s="12"/>
      <c r="G31" s="12">
        <v>0.82</v>
      </c>
      <c r="H31" s="12">
        <v>7.4</v>
      </c>
    </row>
    <row r="32" spans="1:8" ht="12.75" customHeight="1" x14ac:dyDescent="0.25">
      <c r="A32" s="13" t="s">
        <v>75</v>
      </c>
      <c r="B32" s="14">
        <v>41339</v>
      </c>
      <c r="C32" s="13"/>
      <c r="D32" s="12" t="s">
        <v>76</v>
      </c>
      <c r="E32" s="12">
        <v>7.25</v>
      </c>
      <c r="F32" s="12"/>
      <c r="G32" s="12">
        <v>0.8</v>
      </c>
      <c r="H32" s="12">
        <v>7.16</v>
      </c>
    </row>
    <row r="33" spans="1:8" ht="12.75" customHeight="1" x14ac:dyDescent="0.25">
      <c r="A33" s="13" t="s">
        <v>77</v>
      </c>
      <c r="B33" s="14">
        <v>41290</v>
      </c>
      <c r="C33" s="13"/>
      <c r="D33" s="12" t="s">
        <v>78</v>
      </c>
      <c r="E33" s="12">
        <v>7.25</v>
      </c>
      <c r="F33" s="12"/>
      <c r="G33" s="12">
        <v>0.9</v>
      </c>
      <c r="H33" s="12">
        <v>7.12</v>
      </c>
    </row>
    <row r="34" spans="1:8" ht="12.75" customHeight="1" x14ac:dyDescent="0.25">
      <c r="A34" s="13" t="s">
        <v>79</v>
      </c>
      <c r="B34" s="14">
        <v>41241</v>
      </c>
      <c r="C34" s="13"/>
      <c r="D34" s="12" t="s">
        <v>80</v>
      </c>
      <c r="E34" s="12">
        <v>7.25</v>
      </c>
      <c r="F34" s="12"/>
      <c r="G34" s="12">
        <v>0.91</v>
      </c>
      <c r="H34" s="12">
        <v>7.14</v>
      </c>
    </row>
    <row r="35" spans="1:8" ht="12.75" customHeight="1" x14ac:dyDescent="0.25">
      <c r="A35" s="13" t="s">
        <v>81</v>
      </c>
      <c r="B35" s="14">
        <v>41192</v>
      </c>
      <c r="C35" s="13"/>
      <c r="D35" s="12" t="s">
        <v>82</v>
      </c>
      <c r="E35" s="12">
        <v>7.25</v>
      </c>
      <c r="F35" s="12"/>
      <c r="G35" s="12">
        <v>0.88</v>
      </c>
      <c r="H35" s="12">
        <v>7.14</v>
      </c>
    </row>
    <row r="36" spans="1:8" ht="12.75" customHeight="1" x14ac:dyDescent="0.25">
      <c r="A36" s="13" t="s">
        <v>83</v>
      </c>
      <c r="B36" s="14">
        <v>41150</v>
      </c>
      <c r="C36" s="13"/>
      <c r="D36" s="12" t="s">
        <v>84</v>
      </c>
      <c r="E36" s="12">
        <v>7.5</v>
      </c>
      <c r="F36" s="12"/>
      <c r="G36" s="12">
        <v>0.82</v>
      </c>
      <c r="H36" s="12">
        <v>7.39</v>
      </c>
    </row>
    <row r="37" spans="1:8" ht="12.75" customHeight="1" x14ac:dyDescent="0.25">
      <c r="A37" s="13" t="s">
        <v>85</v>
      </c>
      <c r="B37" s="14">
        <v>41101</v>
      </c>
      <c r="C37" s="13"/>
      <c r="D37" s="12" t="s">
        <v>86</v>
      </c>
      <c r="E37" s="12">
        <v>8</v>
      </c>
      <c r="F37" s="12"/>
      <c r="G37" s="12">
        <v>1.06</v>
      </c>
      <c r="H37" s="12">
        <v>7.89</v>
      </c>
    </row>
    <row r="38" spans="1:8" ht="12.75" customHeight="1" x14ac:dyDescent="0.25">
      <c r="A38" s="13" t="s">
        <v>87</v>
      </c>
      <c r="B38" s="14">
        <v>41059</v>
      </c>
      <c r="C38" s="13"/>
      <c r="D38" s="12" t="s">
        <v>88</v>
      </c>
      <c r="E38" s="12">
        <v>8.5</v>
      </c>
      <c r="F38" s="12"/>
      <c r="G38" s="12">
        <v>0.93</v>
      </c>
      <c r="H38" s="12">
        <v>8.39</v>
      </c>
    </row>
    <row r="39" spans="1:8" ht="12.75" customHeight="1" x14ac:dyDescent="0.25">
      <c r="A39" s="13" t="s">
        <v>89</v>
      </c>
      <c r="B39" s="14">
        <v>41017</v>
      </c>
      <c r="C39" s="13"/>
      <c r="D39" s="12" t="s">
        <v>90</v>
      </c>
      <c r="E39" s="12">
        <v>9</v>
      </c>
      <c r="F39" s="12"/>
      <c r="G39" s="12">
        <v>0.99</v>
      </c>
      <c r="H39" s="12">
        <v>8.9</v>
      </c>
    </row>
    <row r="40" spans="1:8" ht="12.75" customHeight="1" x14ac:dyDescent="0.25">
      <c r="A40" s="13" t="s">
        <v>91</v>
      </c>
      <c r="B40" s="14">
        <v>40975</v>
      </c>
      <c r="C40" s="13"/>
      <c r="D40" s="12" t="s">
        <v>92</v>
      </c>
      <c r="E40" s="12">
        <v>9.75</v>
      </c>
      <c r="F40" s="12"/>
      <c r="G40" s="12">
        <v>1.07</v>
      </c>
      <c r="H40" s="12">
        <v>9.65</v>
      </c>
    </row>
    <row r="41" spans="1:8" ht="12.75" customHeight="1" x14ac:dyDescent="0.25">
      <c r="A41" s="13" t="s">
        <v>93</v>
      </c>
      <c r="B41" s="14">
        <v>40926</v>
      </c>
      <c r="C41" s="13"/>
      <c r="D41" s="12" t="s">
        <v>94</v>
      </c>
      <c r="E41" s="12">
        <v>10.5</v>
      </c>
      <c r="F41" s="12"/>
      <c r="G41" s="12">
        <v>1.3</v>
      </c>
      <c r="H41" s="12">
        <v>10.4</v>
      </c>
    </row>
    <row r="42" spans="1:8" ht="12.75" customHeight="1" x14ac:dyDescent="0.25">
      <c r="A42" s="13" t="s">
        <v>95</v>
      </c>
      <c r="B42" s="14">
        <v>40877</v>
      </c>
      <c r="C42" s="13"/>
      <c r="D42" s="12" t="s">
        <v>96</v>
      </c>
      <c r="E42" s="12">
        <v>11</v>
      </c>
      <c r="F42" s="12"/>
      <c r="G42" s="12">
        <v>1.45</v>
      </c>
      <c r="H42" s="12">
        <v>10.9</v>
      </c>
    </row>
    <row r="43" spans="1:8" ht="12.75" customHeight="1" x14ac:dyDescent="0.25">
      <c r="A43" s="13" t="s">
        <v>97</v>
      </c>
      <c r="B43" s="14">
        <v>40835</v>
      </c>
      <c r="C43" s="13"/>
      <c r="D43" s="12" t="s">
        <v>98</v>
      </c>
      <c r="E43" s="12">
        <v>11.5</v>
      </c>
      <c r="F43" s="12"/>
      <c r="G43" s="12">
        <v>1.21</v>
      </c>
      <c r="H43" s="12">
        <v>11.4</v>
      </c>
    </row>
    <row r="44" spans="1:8" ht="12.75" customHeight="1" x14ac:dyDescent="0.25">
      <c r="A44" s="13" t="s">
        <v>99</v>
      </c>
      <c r="B44" s="14">
        <v>40786</v>
      </c>
      <c r="C44" s="13"/>
      <c r="D44" s="12" t="s">
        <v>100</v>
      </c>
      <c r="E44" s="12">
        <v>12</v>
      </c>
      <c r="F44" s="12"/>
      <c r="G44" s="12">
        <v>1.48</v>
      </c>
      <c r="H44" s="12">
        <v>11.9</v>
      </c>
    </row>
    <row r="45" spans="1:8" ht="12.75" customHeight="1" x14ac:dyDescent="0.25">
      <c r="A45" s="13" t="s">
        <v>101</v>
      </c>
      <c r="B45" s="14">
        <v>40744</v>
      </c>
      <c r="C45" s="13"/>
      <c r="D45" s="12" t="s">
        <v>102</v>
      </c>
      <c r="E45" s="12">
        <v>12.5</v>
      </c>
      <c r="F45" s="12"/>
      <c r="G45" s="12">
        <v>1.4</v>
      </c>
      <c r="H45" s="12">
        <v>12.42</v>
      </c>
    </row>
    <row r="46" spans="1:8" ht="12.75" customHeight="1" x14ac:dyDescent="0.25">
      <c r="A46" s="13" t="s">
        <v>103</v>
      </c>
      <c r="B46" s="14">
        <v>40702</v>
      </c>
      <c r="C46" s="13"/>
      <c r="D46" s="12" t="s">
        <v>104</v>
      </c>
      <c r="E46" s="12">
        <v>12.25</v>
      </c>
      <c r="F46" s="12"/>
      <c r="G46" s="12">
        <v>1.33</v>
      </c>
      <c r="H46" s="12">
        <v>12.17</v>
      </c>
    </row>
    <row r="47" spans="1:8" ht="12.75" customHeight="1" x14ac:dyDescent="0.25">
      <c r="A47" s="13" t="s">
        <v>105</v>
      </c>
      <c r="B47" s="14">
        <v>40653</v>
      </c>
      <c r="C47" s="13"/>
      <c r="D47" s="12" t="s">
        <v>106</v>
      </c>
      <c r="E47" s="12">
        <v>12</v>
      </c>
      <c r="F47" s="12"/>
      <c r="G47" s="12">
        <v>1.49</v>
      </c>
      <c r="H47" s="12">
        <v>11.92</v>
      </c>
    </row>
    <row r="48" spans="1:8" ht="12.75" customHeight="1" x14ac:dyDescent="0.25">
      <c r="A48" s="13" t="s">
        <v>107</v>
      </c>
      <c r="B48" s="14">
        <v>40604</v>
      </c>
      <c r="C48" s="13"/>
      <c r="D48" s="12" t="s">
        <v>108</v>
      </c>
      <c r="E48" s="12">
        <v>11.75</v>
      </c>
      <c r="F48" s="12"/>
      <c r="G48" s="12">
        <v>1.46</v>
      </c>
      <c r="H48" s="12">
        <v>11.67</v>
      </c>
    </row>
    <row r="49" spans="1:8" ht="12.75" customHeight="1" x14ac:dyDescent="0.25">
      <c r="A49" s="13" t="s">
        <v>109</v>
      </c>
      <c r="B49" s="14">
        <v>40562</v>
      </c>
      <c r="C49" s="13"/>
      <c r="D49" s="12" t="s">
        <v>110</v>
      </c>
      <c r="E49" s="12">
        <v>11.25</v>
      </c>
      <c r="F49" s="12"/>
      <c r="G49" s="12">
        <v>1.27</v>
      </c>
      <c r="H49" s="12">
        <v>11.17</v>
      </c>
    </row>
    <row r="50" spans="1:8" ht="12.75" customHeight="1" x14ac:dyDescent="0.25">
      <c r="A50" s="13" t="s">
        <v>111</v>
      </c>
      <c r="B50" s="14">
        <v>40520</v>
      </c>
      <c r="C50" s="13"/>
      <c r="D50" s="12" t="s">
        <v>112</v>
      </c>
      <c r="E50" s="12">
        <v>10.75</v>
      </c>
      <c r="F50" s="12"/>
      <c r="G50" s="12">
        <v>1.21</v>
      </c>
      <c r="H50" s="12">
        <v>10.66</v>
      </c>
    </row>
    <row r="51" spans="1:8" ht="12.75" customHeight="1" x14ac:dyDescent="0.25">
      <c r="A51" s="13" t="s">
        <v>113</v>
      </c>
      <c r="B51" s="14">
        <v>40471</v>
      </c>
      <c r="C51" s="13"/>
      <c r="D51" s="12" t="s">
        <v>114</v>
      </c>
      <c r="E51" s="12">
        <v>10.75</v>
      </c>
      <c r="F51" s="12"/>
      <c r="G51" s="12">
        <v>1.34</v>
      </c>
      <c r="H51" s="12">
        <v>10.66</v>
      </c>
    </row>
    <row r="52" spans="1:8" ht="12.75" customHeight="1" x14ac:dyDescent="0.25">
      <c r="A52" s="13" t="s">
        <v>115</v>
      </c>
      <c r="B52" s="14">
        <v>40422</v>
      </c>
      <c r="C52" s="13"/>
      <c r="D52" s="12" t="s">
        <v>116</v>
      </c>
      <c r="E52" s="12">
        <v>10.75</v>
      </c>
      <c r="F52" s="12"/>
      <c r="G52" s="12">
        <v>1.34</v>
      </c>
      <c r="H52" s="12">
        <v>10.66</v>
      </c>
    </row>
    <row r="53" spans="1:8" ht="12.75" customHeight="1" x14ac:dyDescent="0.25">
      <c r="A53" s="13" t="s">
        <v>117</v>
      </c>
      <c r="B53" s="14">
        <v>40380</v>
      </c>
      <c r="C53" s="13"/>
      <c r="D53" s="12" t="s">
        <v>118</v>
      </c>
      <c r="E53" s="12">
        <v>10.75</v>
      </c>
      <c r="F53" s="12"/>
      <c r="G53" s="12">
        <v>1.21</v>
      </c>
      <c r="H53" s="12">
        <v>10.66</v>
      </c>
    </row>
    <row r="54" spans="1:8" ht="12.75" customHeight="1" x14ac:dyDescent="0.25">
      <c r="A54" s="13" t="s">
        <v>119</v>
      </c>
      <c r="B54" s="14">
        <v>40338</v>
      </c>
      <c r="C54" s="13"/>
      <c r="D54" s="12" t="s">
        <v>120</v>
      </c>
      <c r="E54" s="12">
        <v>10.25</v>
      </c>
      <c r="F54" s="12"/>
      <c r="G54" s="12">
        <v>1.1599999999999999</v>
      </c>
      <c r="H54" s="12">
        <v>10.16</v>
      </c>
    </row>
    <row r="55" spans="1:8" ht="12.75" customHeight="1" x14ac:dyDescent="0.25">
      <c r="A55" s="13" t="s">
        <v>121</v>
      </c>
      <c r="B55" s="14">
        <v>40296</v>
      </c>
      <c r="C55" s="13"/>
      <c r="D55" s="12" t="s">
        <v>122</v>
      </c>
      <c r="E55" s="12">
        <v>9.5</v>
      </c>
      <c r="F55" s="12"/>
      <c r="G55" s="12">
        <v>1.04</v>
      </c>
      <c r="H55" s="12">
        <v>9.4</v>
      </c>
    </row>
    <row r="56" spans="1:8" ht="12.75" customHeight="1" x14ac:dyDescent="0.25">
      <c r="A56" s="13" t="s">
        <v>123</v>
      </c>
      <c r="B56" s="14">
        <v>40254</v>
      </c>
      <c r="C56" s="13"/>
      <c r="D56" s="12" t="s">
        <v>124</v>
      </c>
      <c r="E56" s="12">
        <v>8.75</v>
      </c>
      <c r="F56" s="12"/>
      <c r="G56" s="12">
        <v>0.93</v>
      </c>
      <c r="H56" s="12">
        <v>8.65</v>
      </c>
    </row>
    <row r="57" spans="1:8" ht="12.75" customHeight="1" x14ac:dyDescent="0.25">
      <c r="A57" s="13" t="s">
        <v>125</v>
      </c>
      <c r="B57" s="14">
        <v>40205</v>
      </c>
      <c r="C57" s="13"/>
      <c r="D57" s="12" t="s">
        <v>126</v>
      </c>
      <c r="E57" s="12">
        <v>8.75</v>
      </c>
      <c r="F57" s="12"/>
      <c r="G57" s="12">
        <v>1.0900000000000001</v>
      </c>
      <c r="H57" s="12">
        <v>8.65</v>
      </c>
    </row>
    <row r="58" spans="1:8" ht="12.75" customHeight="1" x14ac:dyDescent="0.25">
      <c r="A58" s="13" t="s">
        <v>127</v>
      </c>
      <c r="B58" s="14">
        <v>40156</v>
      </c>
      <c r="C58" s="13"/>
      <c r="D58" s="12" t="s">
        <v>128</v>
      </c>
      <c r="E58" s="12">
        <v>8.75</v>
      </c>
      <c r="F58" s="12"/>
      <c r="G58" s="12">
        <v>1.0900000000000001</v>
      </c>
      <c r="H58" s="12">
        <v>8.65</v>
      </c>
    </row>
    <row r="59" spans="1:8" ht="12.75" customHeight="1" x14ac:dyDescent="0.25">
      <c r="A59" s="13" t="s">
        <v>129</v>
      </c>
      <c r="B59" s="14">
        <v>40107</v>
      </c>
      <c r="C59" s="13"/>
      <c r="D59" s="12" t="s">
        <v>130</v>
      </c>
      <c r="E59" s="12">
        <v>8.75</v>
      </c>
      <c r="F59" s="12"/>
      <c r="G59" s="12">
        <v>1.0900000000000001</v>
      </c>
      <c r="H59" s="12">
        <v>8.65</v>
      </c>
    </row>
    <row r="60" spans="1:8" ht="12.75" customHeight="1" x14ac:dyDescent="0.25">
      <c r="A60" s="13" t="s">
        <v>131</v>
      </c>
      <c r="B60" s="14">
        <v>40058</v>
      </c>
      <c r="C60" s="13"/>
      <c r="D60" s="12" t="s">
        <v>132</v>
      </c>
      <c r="E60" s="12">
        <v>8.75</v>
      </c>
      <c r="F60" s="12"/>
      <c r="G60" s="12">
        <v>1.0900000000000001</v>
      </c>
      <c r="H60" s="12">
        <v>8.65</v>
      </c>
    </row>
    <row r="61" spans="1:8" ht="12.75" customHeight="1" x14ac:dyDescent="0.25">
      <c r="A61" s="13" t="s">
        <v>133</v>
      </c>
      <c r="B61" s="14">
        <v>40016</v>
      </c>
      <c r="C61" s="13"/>
      <c r="D61" s="12" t="s">
        <v>134</v>
      </c>
      <c r="E61" s="12">
        <v>8.75</v>
      </c>
      <c r="F61" s="12"/>
      <c r="G61" s="12">
        <v>0.99</v>
      </c>
      <c r="H61" s="12">
        <v>8.65</v>
      </c>
    </row>
    <row r="62" spans="1:8" ht="12.75" customHeight="1" x14ac:dyDescent="0.25">
      <c r="A62" s="13" t="s">
        <v>135</v>
      </c>
      <c r="B62" s="14">
        <v>39974</v>
      </c>
      <c r="C62" s="13"/>
      <c r="D62" s="12" t="s">
        <v>136</v>
      </c>
      <c r="E62" s="12">
        <v>9.25</v>
      </c>
      <c r="F62" s="12"/>
      <c r="G62" s="12">
        <v>1.01</v>
      </c>
      <c r="H62" s="12">
        <v>9.16</v>
      </c>
    </row>
    <row r="63" spans="1:8" ht="12.75" customHeight="1" x14ac:dyDescent="0.25">
      <c r="A63" s="13" t="s">
        <v>137</v>
      </c>
      <c r="B63" s="14">
        <v>39932</v>
      </c>
      <c r="C63" s="13"/>
      <c r="D63" s="12" t="s">
        <v>138</v>
      </c>
      <c r="E63" s="12">
        <v>10.25</v>
      </c>
      <c r="F63" s="12"/>
      <c r="G63" s="12">
        <v>1.1200000000000001</v>
      </c>
      <c r="H63" s="12">
        <v>10.16</v>
      </c>
    </row>
    <row r="64" spans="1:8" ht="12.75" customHeight="1" x14ac:dyDescent="0.25">
      <c r="A64" s="13" t="s">
        <v>139</v>
      </c>
      <c r="B64" s="14">
        <v>39883</v>
      </c>
      <c r="C64" s="13"/>
      <c r="D64" s="12" t="s">
        <v>140</v>
      </c>
      <c r="E64" s="12">
        <v>11.25</v>
      </c>
      <c r="F64" s="12"/>
      <c r="G64" s="12">
        <v>1.4</v>
      </c>
      <c r="H64" s="12">
        <v>11.16</v>
      </c>
    </row>
    <row r="65" spans="1:8" ht="12.75" customHeight="1" x14ac:dyDescent="0.25">
      <c r="A65" s="13" t="s">
        <v>141</v>
      </c>
      <c r="B65" s="14">
        <v>39834</v>
      </c>
      <c r="C65" s="13"/>
      <c r="D65" s="12" t="s">
        <v>142</v>
      </c>
      <c r="E65" s="12">
        <v>12.75</v>
      </c>
      <c r="F65" s="12"/>
      <c r="G65" s="12">
        <v>1.57</v>
      </c>
      <c r="H65" s="12">
        <v>12.66</v>
      </c>
    </row>
    <row r="66" spans="1:8" ht="12.75" customHeight="1" x14ac:dyDescent="0.25">
      <c r="A66" s="13" t="s">
        <v>143</v>
      </c>
      <c r="B66" s="14">
        <v>39792</v>
      </c>
      <c r="C66" s="13"/>
      <c r="D66" s="12" t="s">
        <v>144</v>
      </c>
      <c r="E66" s="12">
        <v>13.75</v>
      </c>
      <c r="F66" s="12"/>
      <c r="G66" s="12">
        <v>1.43</v>
      </c>
      <c r="H66" s="12">
        <v>13.66</v>
      </c>
    </row>
    <row r="67" spans="1:8" ht="12.75" customHeight="1" x14ac:dyDescent="0.25">
      <c r="A67" s="13" t="s">
        <v>145</v>
      </c>
      <c r="B67" s="14">
        <v>39750</v>
      </c>
      <c r="C67" s="13"/>
      <c r="D67" s="12" t="s">
        <v>146</v>
      </c>
      <c r="E67" s="12">
        <v>13.75</v>
      </c>
      <c r="F67" s="12"/>
      <c r="G67" s="12">
        <v>1.53</v>
      </c>
      <c r="H67" s="12">
        <v>13.65</v>
      </c>
    </row>
    <row r="68" spans="1:8" ht="12.75" customHeight="1" x14ac:dyDescent="0.25">
      <c r="A68" s="13" t="s">
        <v>147</v>
      </c>
      <c r="B68" s="14">
        <v>39701</v>
      </c>
      <c r="C68" s="13"/>
      <c r="D68" s="12" t="s">
        <v>148</v>
      </c>
      <c r="E68" s="12">
        <v>13.75</v>
      </c>
      <c r="F68" s="12"/>
      <c r="G68" s="12">
        <v>1.79</v>
      </c>
      <c r="H68" s="12">
        <v>13.66</v>
      </c>
    </row>
    <row r="69" spans="1:8" ht="12.75" customHeight="1" x14ac:dyDescent="0.25">
      <c r="A69" s="13" t="s">
        <v>149</v>
      </c>
      <c r="B69" s="14">
        <v>39652</v>
      </c>
      <c r="C69" s="13"/>
      <c r="D69" s="12" t="s">
        <v>150</v>
      </c>
      <c r="E69" s="12">
        <v>13</v>
      </c>
      <c r="F69" s="12"/>
      <c r="G69" s="12">
        <v>1.7</v>
      </c>
      <c r="H69" s="12">
        <v>12.92</v>
      </c>
    </row>
    <row r="70" spans="1:8" ht="12.75" customHeight="1" x14ac:dyDescent="0.25">
      <c r="A70" s="13" t="s">
        <v>151</v>
      </c>
      <c r="B70" s="14">
        <v>39603</v>
      </c>
      <c r="C70" s="13"/>
      <c r="D70" s="12" t="s">
        <v>152</v>
      </c>
      <c r="E70" s="12">
        <v>12.25</v>
      </c>
      <c r="F70" s="12"/>
      <c r="G70" s="12">
        <v>1.61</v>
      </c>
      <c r="H70" s="12">
        <v>12.17</v>
      </c>
    </row>
    <row r="71" spans="1:8" ht="12.75" customHeight="1" x14ac:dyDescent="0.25">
      <c r="A71" s="13" t="s">
        <v>153</v>
      </c>
      <c r="B71" s="14">
        <v>39554</v>
      </c>
      <c r="C71" s="13"/>
      <c r="D71" s="12" t="s">
        <v>154</v>
      </c>
      <c r="E71" s="12">
        <v>11.75</v>
      </c>
      <c r="F71" s="12"/>
      <c r="G71" s="12">
        <v>1.41</v>
      </c>
      <c r="H71" s="12">
        <v>11.63</v>
      </c>
    </row>
    <row r="72" spans="1:8" ht="12.75" customHeight="1" x14ac:dyDescent="0.25">
      <c r="A72" s="13" t="s">
        <v>155</v>
      </c>
      <c r="B72" s="14">
        <v>39512</v>
      </c>
      <c r="C72" s="13"/>
      <c r="D72" s="12" t="s">
        <v>156</v>
      </c>
      <c r="E72" s="12">
        <v>11.25</v>
      </c>
      <c r="F72" s="12"/>
      <c r="G72" s="12">
        <v>1.23</v>
      </c>
      <c r="H72" s="12">
        <v>11.18</v>
      </c>
    </row>
    <row r="73" spans="1:8" ht="12.75" customHeight="1" x14ac:dyDescent="0.25">
      <c r="A73" s="13" t="s">
        <v>157</v>
      </c>
      <c r="B73" s="14">
        <v>39470</v>
      </c>
      <c r="C73" s="13"/>
      <c r="D73" s="12" t="s">
        <v>158</v>
      </c>
      <c r="E73" s="12">
        <v>11.25</v>
      </c>
      <c r="F73" s="12"/>
      <c r="G73" s="12">
        <v>1.18</v>
      </c>
      <c r="H73" s="12">
        <v>11.18</v>
      </c>
    </row>
    <row r="74" spans="1:8" ht="12.75" customHeight="1" x14ac:dyDescent="0.25">
      <c r="A74" s="13" t="s">
        <v>159</v>
      </c>
      <c r="B74" s="14">
        <v>39421</v>
      </c>
      <c r="C74" s="13"/>
      <c r="D74" s="12" t="s">
        <v>160</v>
      </c>
      <c r="E74" s="12">
        <v>11.25</v>
      </c>
      <c r="F74" s="12"/>
      <c r="G74" s="12">
        <v>1.4</v>
      </c>
      <c r="H74" s="12">
        <v>11.18</v>
      </c>
    </row>
    <row r="75" spans="1:8" ht="12.75" customHeight="1" x14ac:dyDescent="0.25">
      <c r="A75" s="13" t="s">
        <v>161</v>
      </c>
      <c r="B75" s="14">
        <v>39372</v>
      </c>
      <c r="C75" s="13"/>
      <c r="D75" s="12" t="s">
        <v>162</v>
      </c>
      <c r="E75" s="12">
        <v>11.25</v>
      </c>
      <c r="F75" s="12"/>
      <c r="G75" s="12">
        <v>1.4</v>
      </c>
      <c r="H75" s="12">
        <v>11.18</v>
      </c>
    </row>
    <row r="76" spans="1:8" ht="12.75" customHeight="1" x14ac:dyDescent="0.25">
      <c r="A76" s="13" t="s">
        <v>163</v>
      </c>
      <c r="B76" s="14">
        <v>39330</v>
      </c>
      <c r="C76" s="13"/>
      <c r="D76" s="12" t="s">
        <v>164</v>
      </c>
      <c r="E76" s="12">
        <v>11.25</v>
      </c>
      <c r="F76" s="12"/>
      <c r="G76" s="12">
        <v>1.18</v>
      </c>
      <c r="H76" s="12">
        <v>11.18</v>
      </c>
    </row>
    <row r="77" spans="1:8" ht="12.75" customHeight="1" x14ac:dyDescent="0.25">
      <c r="A77" s="13" t="s">
        <v>165</v>
      </c>
      <c r="B77" s="14">
        <v>39281</v>
      </c>
      <c r="C77" s="13"/>
      <c r="D77" s="12" t="s">
        <v>166</v>
      </c>
      <c r="E77" s="12">
        <v>11.5</v>
      </c>
      <c r="F77" s="12"/>
      <c r="G77" s="12">
        <v>1.51</v>
      </c>
      <c r="H77" s="12">
        <v>11.43</v>
      </c>
    </row>
    <row r="78" spans="1:8" ht="12.75" customHeight="1" x14ac:dyDescent="0.25">
      <c r="A78" s="13" t="s">
        <v>167</v>
      </c>
      <c r="B78" s="14">
        <v>39239</v>
      </c>
      <c r="C78" s="13"/>
      <c r="D78" s="12" t="s">
        <v>168</v>
      </c>
      <c r="E78" s="12">
        <v>12</v>
      </c>
      <c r="F78" s="12"/>
      <c r="G78" s="12">
        <v>1.31</v>
      </c>
      <c r="H78" s="12">
        <v>11.93</v>
      </c>
    </row>
    <row r="79" spans="1:8" ht="12.75" customHeight="1" x14ac:dyDescent="0.25">
      <c r="A79" s="13" t="s">
        <v>169</v>
      </c>
      <c r="B79" s="14">
        <v>39190</v>
      </c>
      <c r="C79" s="13"/>
      <c r="D79" s="12" t="s">
        <v>170</v>
      </c>
      <c r="E79" s="12">
        <v>12.5</v>
      </c>
      <c r="F79" s="12"/>
      <c r="G79" s="12">
        <v>1.59</v>
      </c>
      <c r="H79" s="12">
        <v>12.43</v>
      </c>
    </row>
    <row r="80" spans="1:8" ht="12.75" customHeight="1" x14ac:dyDescent="0.25">
      <c r="A80" s="13" t="s">
        <v>171</v>
      </c>
      <c r="B80" s="14">
        <v>39148</v>
      </c>
      <c r="C80" s="13"/>
      <c r="D80" s="12" t="s">
        <v>172</v>
      </c>
      <c r="E80" s="12">
        <v>12.75</v>
      </c>
      <c r="F80" s="12"/>
      <c r="G80" s="12">
        <v>1.38</v>
      </c>
      <c r="H80" s="12">
        <v>12.68</v>
      </c>
    </row>
    <row r="81" spans="1:8" ht="12.75" customHeight="1" x14ac:dyDescent="0.25">
      <c r="A81" s="13" t="s">
        <v>173</v>
      </c>
      <c r="B81" s="14">
        <v>39106</v>
      </c>
      <c r="C81" s="13"/>
      <c r="D81" s="12" t="s">
        <v>174</v>
      </c>
      <c r="E81" s="12">
        <v>13</v>
      </c>
      <c r="F81" s="12"/>
      <c r="G81" s="12">
        <v>1.36</v>
      </c>
      <c r="H81" s="12">
        <v>12.93</v>
      </c>
    </row>
    <row r="82" spans="1:8" ht="12.75" customHeight="1" x14ac:dyDescent="0.25">
      <c r="A82" s="13" t="s">
        <v>175</v>
      </c>
      <c r="B82" s="14">
        <v>39050</v>
      </c>
      <c r="C82" s="13"/>
      <c r="D82" s="12" t="s">
        <v>176</v>
      </c>
      <c r="E82" s="12">
        <v>13.25</v>
      </c>
      <c r="F82" s="12"/>
      <c r="G82" s="12">
        <v>1.89</v>
      </c>
      <c r="H82" s="12">
        <v>13.19</v>
      </c>
    </row>
    <row r="83" spans="1:8" ht="12.75" customHeight="1" x14ac:dyDescent="0.25">
      <c r="A83" s="13" t="s">
        <v>177</v>
      </c>
      <c r="B83" s="14">
        <v>39008</v>
      </c>
      <c r="C83" s="13"/>
      <c r="D83" s="12" t="s">
        <v>178</v>
      </c>
      <c r="E83" s="12">
        <v>13.75</v>
      </c>
      <c r="F83" s="12"/>
      <c r="G83" s="12">
        <v>1.43</v>
      </c>
      <c r="H83" s="12">
        <v>13.67</v>
      </c>
    </row>
    <row r="84" spans="1:8" ht="12.75" customHeight="1" x14ac:dyDescent="0.25">
      <c r="A84" s="13" t="s">
        <v>179</v>
      </c>
      <c r="B84" s="14">
        <v>38959</v>
      </c>
      <c r="C84" s="13"/>
      <c r="D84" s="12" t="s">
        <v>180</v>
      </c>
      <c r="E84" s="12">
        <v>14.25</v>
      </c>
      <c r="F84" s="12"/>
      <c r="G84" s="12">
        <v>1.75</v>
      </c>
      <c r="H84" s="12">
        <v>14.17</v>
      </c>
    </row>
    <row r="85" spans="1:8" ht="12.75" customHeight="1" x14ac:dyDescent="0.25">
      <c r="A85" s="13" t="s">
        <v>181</v>
      </c>
      <c r="B85" s="14">
        <v>38917</v>
      </c>
      <c r="C85" s="13"/>
      <c r="D85" s="12" t="s">
        <v>182</v>
      </c>
      <c r="E85" s="12">
        <v>14.75</v>
      </c>
      <c r="F85" s="12"/>
      <c r="G85" s="12">
        <v>1.64</v>
      </c>
      <c r="H85" s="12">
        <v>14.67</v>
      </c>
    </row>
    <row r="86" spans="1:8" ht="12.75" customHeight="1" x14ac:dyDescent="0.25">
      <c r="A86" s="13" t="s">
        <v>183</v>
      </c>
      <c r="B86" s="14">
        <v>38868</v>
      </c>
      <c r="C86" s="13"/>
      <c r="D86" s="12" t="s">
        <v>184</v>
      </c>
      <c r="E86" s="12">
        <v>15.25</v>
      </c>
      <c r="F86" s="12"/>
      <c r="G86" s="12">
        <v>1.92</v>
      </c>
      <c r="H86" s="12">
        <v>15.18</v>
      </c>
    </row>
    <row r="87" spans="1:8" ht="12.75" customHeight="1" x14ac:dyDescent="0.25">
      <c r="A87" s="13" t="s">
        <v>185</v>
      </c>
      <c r="B87" s="14">
        <v>38826</v>
      </c>
      <c r="C87" s="13"/>
      <c r="D87" s="12" t="s">
        <v>186</v>
      </c>
      <c r="E87" s="12">
        <v>15.75</v>
      </c>
      <c r="F87" s="12"/>
      <c r="G87" s="12">
        <v>1.69</v>
      </c>
      <c r="H87" s="12">
        <v>15.72</v>
      </c>
    </row>
    <row r="88" spans="1:8" ht="12.75" customHeight="1" x14ac:dyDescent="0.25">
      <c r="A88" s="13" t="s">
        <v>187</v>
      </c>
      <c r="B88" s="14">
        <v>38784</v>
      </c>
      <c r="C88" s="13"/>
      <c r="D88" s="12" t="s">
        <v>188</v>
      </c>
      <c r="E88" s="12">
        <v>16.5</v>
      </c>
      <c r="F88" s="12"/>
      <c r="G88" s="12">
        <v>1.77</v>
      </c>
      <c r="H88" s="12">
        <v>16.5</v>
      </c>
    </row>
    <row r="89" spans="1:8" ht="12.75" customHeight="1" x14ac:dyDescent="0.25">
      <c r="A89" s="13" t="s">
        <v>189</v>
      </c>
      <c r="B89" s="14">
        <v>38735</v>
      </c>
      <c r="C89" s="13"/>
      <c r="D89" s="12" t="s">
        <v>190</v>
      </c>
      <c r="E89" s="12">
        <v>17.25</v>
      </c>
      <c r="F89" s="12"/>
      <c r="G89" s="12">
        <v>2.11</v>
      </c>
      <c r="H89" s="12">
        <v>17.260000000000002</v>
      </c>
    </row>
    <row r="90" spans="1:8" ht="12.75" customHeight="1" x14ac:dyDescent="0.25">
      <c r="A90" s="13" t="s">
        <v>191</v>
      </c>
      <c r="B90" s="14">
        <v>38700</v>
      </c>
      <c r="C90" s="13"/>
      <c r="D90" s="12" t="s">
        <v>192</v>
      </c>
      <c r="E90" s="12">
        <v>18</v>
      </c>
      <c r="F90" s="12"/>
      <c r="G90" s="12">
        <v>1.66</v>
      </c>
      <c r="H90" s="12">
        <v>18</v>
      </c>
    </row>
    <row r="91" spans="1:8" ht="12.75" customHeight="1" x14ac:dyDescent="0.25">
      <c r="A91" s="13" t="s">
        <v>193</v>
      </c>
      <c r="B91" s="14">
        <v>38679</v>
      </c>
      <c r="C91" s="13"/>
      <c r="D91" s="12" t="s">
        <v>194</v>
      </c>
      <c r="E91" s="12">
        <v>18.5</v>
      </c>
      <c r="F91" s="12"/>
      <c r="G91" s="12">
        <v>1.01</v>
      </c>
      <c r="H91" s="12">
        <v>18.489999999999998</v>
      </c>
    </row>
    <row r="92" spans="1:8" ht="12.75" customHeight="1" x14ac:dyDescent="0.25">
      <c r="A92" s="13" t="s">
        <v>195</v>
      </c>
      <c r="B92" s="14">
        <v>38644</v>
      </c>
      <c r="C92" s="13"/>
      <c r="D92" s="12" t="s">
        <v>196</v>
      </c>
      <c r="E92" s="12">
        <v>19</v>
      </c>
      <c r="F92" s="12"/>
      <c r="G92" s="12">
        <v>1.6</v>
      </c>
      <c r="H92" s="12">
        <v>18.98</v>
      </c>
    </row>
    <row r="93" spans="1:8" ht="12.75" customHeight="1" x14ac:dyDescent="0.25">
      <c r="A93" s="13" t="s">
        <v>197</v>
      </c>
      <c r="B93" s="14">
        <v>38609</v>
      </c>
      <c r="C93" s="13"/>
      <c r="D93" s="12" t="s">
        <v>198</v>
      </c>
      <c r="E93" s="12">
        <v>19.5</v>
      </c>
      <c r="F93" s="12"/>
      <c r="G93" s="12">
        <v>1.71</v>
      </c>
      <c r="H93" s="12">
        <v>19.48</v>
      </c>
    </row>
    <row r="94" spans="1:8" ht="12.75" customHeight="1" x14ac:dyDescent="0.25">
      <c r="A94" s="13" t="s">
        <v>199</v>
      </c>
      <c r="B94" s="14">
        <v>38581</v>
      </c>
      <c r="C94" s="13"/>
      <c r="D94" s="12" t="s">
        <v>200</v>
      </c>
      <c r="E94" s="12">
        <v>19.75</v>
      </c>
      <c r="F94" s="12"/>
      <c r="G94" s="12">
        <v>1.37</v>
      </c>
      <c r="H94" s="12">
        <v>19.739999999999998</v>
      </c>
    </row>
    <row r="95" spans="1:8" ht="12.75" customHeight="1" x14ac:dyDescent="0.25">
      <c r="A95" s="13" t="s">
        <v>201</v>
      </c>
      <c r="B95" s="14">
        <v>38553</v>
      </c>
      <c r="C95" s="13"/>
      <c r="D95" s="12" t="s">
        <v>202</v>
      </c>
      <c r="E95" s="12">
        <v>19.75</v>
      </c>
      <c r="F95" s="12"/>
      <c r="G95" s="12">
        <v>1.44</v>
      </c>
      <c r="H95" s="12">
        <v>19.75</v>
      </c>
    </row>
    <row r="96" spans="1:8" ht="12.75" customHeight="1" x14ac:dyDescent="0.25">
      <c r="A96" s="13" t="s">
        <v>203</v>
      </c>
      <c r="B96" s="14">
        <v>38518</v>
      </c>
      <c r="C96" s="13"/>
      <c r="D96" s="12" t="s">
        <v>204</v>
      </c>
      <c r="E96" s="12">
        <v>19.75</v>
      </c>
      <c r="F96" s="12"/>
      <c r="G96" s="12">
        <v>1.8</v>
      </c>
      <c r="H96" s="12">
        <v>19.73</v>
      </c>
    </row>
    <row r="97" spans="1:8" ht="12.75" customHeight="1" x14ac:dyDescent="0.25">
      <c r="A97" s="13" t="s">
        <v>205</v>
      </c>
      <c r="B97" s="14">
        <v>38490</v>
      </c>
      <c r="C97" s="13"/>
      <c r="D97" s="12" t="s">
        <v>206</v>
      </c>
      <c r="E97" s="12">
        <v>19.75</v>
      </c>
      <c r="F97" s="12"/>
      <c r="G97" s="12">
        <v>1.37</v>
      </c>
      <c r="H97" s="12">
        <v>19.75</v>
      </c>
    </row>
    <row r="98" spans="1:8" ht="12.75" customHeight="1" x14ac:dyDescent="0.25">
      <c r="A98" s="13" t="s">
        <v>207</v>
      </c>
      <c r="B98" s="14">
        <v>38462</v>
      </c>
      <c r="C98" s="13"/>
      <c r="D98" s="12" t="s">
        <v>208</v>
      </c>
      <c r="E98" s="12">
        <v>19.5</v>
      </c>
      <c r="F98" s="12"/>
      <c r="G98" s="12">
        <v>1.35</v>
      </c>
      <c r="H98" s="12">
        <v>19.510000000000002</v>
      </c>
    </row>
    <row r="99" spans="1:8" ht="12.75" customHeight="1" x14ac:dyDescent="0.25">
      <c r="A99" s="13" t="s">
        <v>209</v>
      </c>
      <c r="B99" s="14">
        <v>38427</v>
      </c>
      <c r="C99" s="13"/>
      <c r="D99" s="12" t="s">
        <v>210</v>
      </c>
      <c r="E99" s="12">
        <v>19.25</v>
      </c>
      <c r="F99" s="12"/>
      <c r="G99" s="12">
        <v>1.69</v>
      </c>
      <c r="H99" s="12">
        <v>19.239999999999998</v>
      </c>
    </row>
    <row r="100" spans="1:8" ht="12.75" customHeight="1" x14ac:dyDescent="0.25">
      <c r="A100" s="13" t="s">
        <v>211</v>
      </c>
      <c r="B100" s="14">
        <v>38399</v>
      </c>
      <c r="C100" s="13"/>
      <c r="D100" s="12" t="s">
        <v>212</v>
      </c>
      <c r="E100" s="12">
        <v>18.75</v>
      </c>
      <c r="F100" s="12"/>
      <c r="G100" s="12">
        <v>1.37</v>
      </c>
      <c r="H100" s="12">
        <v>18.75</v>
      </c>
    </row>
    <row r="101" spans="1:8" ht="12.75" customHeight="1" x14ac:dyDescent="0.25">
      <c r="A101" s="13" t="s">
        <v>213</v>
      </c>
      <c r="B101" s="14">
        <v>38371</v>
      </c>
      <c r="C101" s="13"/>
      <c r="D101" s="12" t="s">
        <v>214</v>
      </c>
      <c r="E101" s="12">
        <v>18.25</v>
      </c>
      <c r="F101" s="12"/>
      <c r="G101" s="12">
        <v>1.2</v>
      </c>
      <c r="H101" s="12">
        <v>18.25</v>
      </c>
    </row>
    <row r="102" spans="1:8" ht="12.75" customHeight="1" x14ac:dyDescent="0.25">
      <c r="A102" s="13" t="s">
        <v>215</v>
      </c>
      <c r="B102" s="14">
        <v>38336</v>
      </c>
      <c r="C102" s="13"/>
      <c r="D102" s="12" t="s">
        <v>216</v>
      </c>
      <c r="E102" s="12">
        <v>17.75</v>
      </c>
      <c r="F102" s="12"/>
      <c r="G102" s="12">
        <v>1.63</v>
      </c>
      <c r="H102" s="12">
        <v>17.739999999999998</v>
      </c>
    </row>
    <row r="103" spans="1:8" ht="12.75" customHeight="1" x14ac:dyDescent="0.25">
      <c r="A103" s="13" t="s">
        <v>217</v>
      </c>
      <c r="B103" s="14">
        <v>38308</v>
      </c>
      <c r="C103" s="13"/>
      <c r="D103" s="12" t="s">
        <v>218</v>
      </c>
      <c r="E103" s="12">
        <v>17.25</v>
      </c>
      <c r="F103" s="12"/>
      <c r="G103" s="12">
        <v>1.27</v>
      </c>
      <c r="H103" s="12">
        <v>17.23</v>
      </c>
    </row>
    <row r="104" spans="1:8" ht="12.75" customHeight="1" x14ac:dyDescent="0.25">
      <c r="A104" s="13" t="s">
        <v>219</v>
      </c>
      <c r="B104" s="14">
        <v>38280</v>
      </c>
      <c r="C104" s="13"/>
      <c r="D104" s="12" t="s">
        <v>220</v>
      </c>
      <c r="E104" s="12">
        <v>16.75</v>
      </c>
      <c r="F104" s="12"/>
      <c r="G104" s="12">
        <v>1.1100000000000001</v>
      </c>
      <c r="H104" s="12">
        <v>16.71</v>
      </c>
    </row>
    <row r="105" spans="1:8" ht="12.75" customHeight="1" x14ac:dyDescent="0.25">
      <c r="A105" s="13" t="s">
        <v>221</v>
      </c>
      <c r="B105" s="14">
        <v>38245</v>
      </c>
      <c r="C105" s="13"/>
      <c r="D105" s="12" t="s">
        <v>222</v>
      </c>
      <c r="E105" s="12">
        <v>16.25</v>
      </c>
      <c r="F105" s="12"/>
      <c r="G105" s="12">
        <v>1.44</v>
      </c>
      <c r="H105" s="12">
        <v>16.23</v>
      </c>
    </row>
    <row r="106" spans="1:8" ht="12.75" customHeight="1" x14ac:dyDescent="0.25">
      <c r="A106" s="13" t="s">
        <v>223</v>
      </c>
      <c r="B106" s="14">
        <v>38217</v>
      </c>
      <c r="C106" s="13"/>
      <c r="D106" s="12" t="s">
        <v>224</v>
      </c>
      <c r="E106" s="12">
        <v>16</v>
      </c>
      <c r="F106" s="12"/>
      <c r="G106" s="12">
        <v>1.1200000000000001</v>
      </c>
      <c r="H106" s="12">
        <v>15.9</v>
      </c>
    </row>
    <row r="107" spans="1:8" ht="12.75" customHeight="1" x14ac:dyDescent="0.25">
      <c r="A107" s="13" t="s">
        <v>225</v>
      </c>
      <c r="B107" s="14">
        <v>38189</v>
      </c>
      <c r="C107" s="13"/>
      <c r="D107" s="12" t="s">
        <v>226</v>
      </c>
      <c r="E107" s="12">
        <v>16</v>
      </c>
      <c r="F107" s="12"/>
      <c r="G107" s="12">
        <v>1.17</v>
      </c>
      <c r="H107" s="12">
        <v>15.83</v>
      </c>
    </row>
    <row r="108" spans="1:8" ht="12.75" customHeight="1" x14ac:dyDescent="0.25">
      <c r="A108" s="13" t="s">
        <v>227</v>
      </c>
      <c r="B108" s="14">
        <v>38154</v>
      </c>
      <c r="C108" s="13"/>
      <c r="D108" s="12" t="s">
        <v>228</v>
      </c>
      <c r="E108" s="12">
        <v>16</v>
      </c>
      <c r="F108" s="12"/>
      <c r="G108" s="12">
        <v>1.46</v>
      </c>
      <c r="H108" s="12">
        <v>15.79</v>
      </c>
    </row>
    <row r="109" spans="1:8" ht="12.75" customHeight="1" x14ac:dyDescent="0.25">
      <c r="A109" s="13" t="s">
        <v>229</v>
      </c>
      <c r="B109" s="14">
        <v>38126</v>
      </c>
      <c r="C109" s="13"/>
      <c r="D109" s="12" t="s">
        <v>230</v>
      </c>
      <c r="E109" s="12">
        <v>16</v>
      </c>
      <c r="F109" s="12"/>
      <c r="G109" s="12">
        <v>1.1100000000000001</v>
      </c>
      <c r="H109" s="12">
        <v>15.79</v>
      </c>
    </row>
    <row r="110" spans="1:8" ht="12.75" customHeight="1" x14ac:dyDescent="0.25">
      <c r="A110" s="13" t="s">
        <v>231</v>
      </c>
      <c r="B110" s="14">
        <v>38091</v>
      </c>
      <c r="C110" s="13"/>
      <c r="D110" s="12" t="s">
        <v>232</v>
      </c>
      <c r="E110" s="12">
        <v>16</v>
      </c>
      <c r="F110" s="12"/>
      <c r="G110" s="12">
        <v>1.41</v>
      </c>
      <c r="H110" s="12">
        <v>15.8</v>
      </c>
    </row>
    <row r="111" spans="1:8" ht="12.75" customHeight="1" x14ac:dyDescent="0.25">
      <c r="A111" s="13" t="s">
        <v>233</v>
      </c>
      <c r="B111" s="14">
        <v>38063</v>
      </c>
      <c r="C111" s="13"/>
      <c r="D111" s="12" t="s">
        <v>234</v>
      </c>
      <c r="E111" s="12">
        <v>16.25</v>
      </c>
      <c r="F111" s="12"/>
      <c r="G111" s="12">
        <v>1.1299999999999999</v>
      </c>
      <c r="H111" s="12">
        <v>16.09</v>
      </c>
    </row>
    <row r="112" spans="1:8" ht="12.75" customHeight="1" x14ac:dyDescent="0.25">
      <c r="A112" s="13" t="s">
        <v>235</v>
      </c>
      <c r="B112" s="14">
        <v>38035</v>
      </c>
      <c r="C112" s="13"/>
      <c r="D112" s="12" t="s">
        <v>236</v>
      </c>
      <c r="E112" s="12">
        <v>16.5</v>
      </c>
      <c r="F112" s="12"/>
      <c r="G112" s="12">
        <v>1.08</v>
      </c>
      <c r="H112" s="12">
        <v>16.28</v>
      </c>
    </row>
    <row r="113" spans="1:8" ht="12.75" customHeight="1" x14ac:dyDescent="0.25">
      <c r="A113" s="13" t="s">
        <v>237</v>
      </c>
      <c r="B113" s="14">
        <v>38007</v>
      </c>
      <c r="C113" s="13"/>
      <c r="D113" s="12" t="s">
        <v>238</v>
      </c>
      <c r="E113" s="12">
        <v>16.5</v>
      </c>
      <c r="F113" s="12"/>
      <c r="G113" s="12">
        <v>1.21</v>
      </c>
      <c r="H113" s="12">
        <v>16.3</v>
      </c>
    </row>
    <row r="114" spans="1:8" ht="12.75" customHeight="1" x14ac:dyDescent="0.25">
      <c r="A114" s="13" t="s">
        <v>239</v>
      </c>
      <c r="B114" s="14">
        <v>37972</v>
      </c>
      <c r="C114" s="13"/>
      <c r="D114" s="12" t="s">
        <v>240</v>
      </c>
      <c r="E114" s="12">
        <v>16.5</v>
      </c>
      <c r="F114" s="12"/>
      <c r="G114" s="12">
        <v>1.39</v>
      </c>
      <c r="H114" s="12">
        <v>16.32</v>
      </c>
    </row>
    <row r="115" spans="1:8" ht="12.75" customHeight="1" x14ac:dyDescent="0.25">
      <c r="A115" s="13" t="s">
        <v>241</v>
      </c>
      <c r="B115" s="14">
        <v>37944</v>
      </c>
      <c r="C115" s="13"/>
      <c r="D115" s="12" t="s">
        <v>242</v>
      </c>
      <c r="E115" s="12">
        <v>17.5</v>
      </c>
      <c r="F115" s="12"/>
      <c r="G115" s="12">
        <v>1.28</v>
      </c>
      <c r="H115" s="12">
        <v>17.32</v>
      </c>
    </row>
    <row r="116" spans="1:8" ht="12.75" customHeight="1" x14ac:dyDescent="0.25">
      <c r="A116" s="13" t="s">
        <v>243</v>
      </c>
      <c r="B116" s="14">
        <v>37916</v>
      </c>
      <c r="C116" s="13"/>
      <c r="D116" s="12" t="s">
        <v>244</v>
      </c>
      <c r="E116" s="12">
        <v>19</v>
      </c>
      <c r="F116" s="12"/>
      <c r="G116" s="12">
        <v>1.38</v>
      </c>
      <c r="H116" s="12">
        <v>18.84</v>
      </c>
    </row>
    <row r="117" spans="1:8" ht="12.75" customHeight="1" x14ac:dyDescent="0.25">
      <c r="A117" s="13" t="s">
        <v>245</v>
      </c>
      <c r="B117" s="14">
        <v>37881</v>
      </c>
      <c r="C117" s="13"/>
      <c r="D117" s="12" t="s">
        <v>246</v>
      </c>
      <c r="E117" s="12">
        <v>20</v>
      </c>
      <c r="F117" s="12"/>
      <c r="G117" s="12">
        <v>1.81</v>
      </c>
      <c r="H117" s="12">
        <v>19.84</v>
      </c>
    </row>
    <row r="118" spans="1:8" ht="12.75" customHeight="1" x14ac:dyDescent="0.25">
      <c r="A118" s="13" t="s">
        <v>247</v>
      </c>
      <c r="B118" s="14">
        <v>37853</v>
      </c>
      <c r="C118" s="13"/>
      <c r="D118" s="12" t="s">
        <v>248</v>
      </c>
      <c r="E118" s="12">
        <v>22</v>
      </c>
      <c r="F118" s="12"/>
      <c r="G118" s="12">
        <v>1.58</v>
      </c>
      <c r="H118" s="12">
        <v>21.84</v>
      </c>
    </row>
    <row r="119" spans="1:8" ht="12.75" customHeight="1" x14ac:dyDescent="0.25">
      <c r="A119" s="13" t="s">
        <v>249</v>
      </c>
      <c r="B119" s="14">
        <v>37825</v>
      </c>
      <c r="C119" s="13"/>
      <c r="D119" s="12" t="s">
        <v>250</v>
      </c>
      <c r="E119" s="12">
        <v>24.5</v>
      </c>
      <c r="F119" s="12"/>
      <c r="G119" s="12">
        <v>1.74</v>
      </c>
      <c r="H119" s="12">
        <v>24.32</v>
      </c>
    </row>
    <row r="120" spans="1:8" ht="12.75" customHeight="1" x14ac:dyDescent="0.25">
      <c r="A120" s="13" t="s">
        <v>251</v>
      </c>
      <c r="B120" s="14">
        <v>37790</v>
      </c>
      <c r="C120" s="13"/>
      <c r="D120" s="12" t="s">
        <v>252</v>
      </c>
      <c r="E120" s="12">
        <v>26</v>
      </c>
      <c r="F120" s="12"/>
      <c r="G120" s="12">
        <v>2.21</v>
      </c>
      <c r="H120" s="12">
        <v>25.74</v>
      </c>
    </row>
    <row r="121" spans="1:8" ht="12.75" customHeight="1" x14ac:dyDescent="0.25">
      <c r="A121" s="13" t="s">
        <v>253</v>
      </c>
      <c r="B121" s="14">
        <v>37762</v>
      </c>
      <c r="C121" s="13"/>
      <c r="D121" s="12" t="s">
        <v>254</v>
      </c>
      <c r="E121" s="12">
        <v>26.5</v>
      </c>
      <c r="F121" s="12"/>
      <c r="G121" s="12">
        <v>1.87</v>
      </c>
      <c r="H121" s="12">
        <v>26.27</v>
      </c>
    </row>
    <row r="122" spans="1:8" ht="12.75" customHeight="1" x14ac:dyDescent="0.25">
      <c r="A122" s="13" t="s">
        <v>255</v>
      </c>
      <c r="B122" s="14">
        <v>37734</v>
      </c>
      <c r="C122" s="13"/>
      <c r="D122" s="12" t="s">
        <v>256</v>
      </c>
      <c r="E122" s="12">
        <v>26.5</v>
      </c>
      <c r="F122" s="12"/>
      <c r="G122" s="12">
        <v>1.78</v>
      </c>
      <c r="H122" s="12">
        <v>26.32</v>
      </c>
    </row>
    <row r="123" spans="1:8" ht="12.75" customHeight="1" x14ac:dyDescent="0.25">
      <c r="A123" s="13" t="s">
        <v>257</v>
      </c>
      <c r="B123" s="14">
        <v>37699</v>
      </c>
      <c r="C123" s="13" t="s">
        <v>258</v>
      </c>
      <c r="D123" s="12" t="s">
        <v>259</v>
      </c>
      <c r="E123" s="12">
        <v>26.5</v>
      </c>
      <c r="F123" s="12"/>
      <c r="G123" s="12">
        <v>2.16</v>
      </c>
      <c r="H123" s="12">
        <v>26.32</v>
      </c>
    </row>
    <row r="124" spans="1:8" ht="12.75" customHeight="1" x14ac:dyDescent="0.25">
      <c r="A124" s="13" t="s">
        <v>260</v>
      </c>
      <c r="B124" s="14">
        <v>37671</v>
      </c>
      <c r="C124" s="13"/>
      <c r="D124" s="12" t="s">
        <v>261</v>
      </c>
      <c r="E124" s="12">
        <v>26.5</v>
      </c>
      <c r="F124" s="12"/>
      <c r="G124" s="12">
        <v>1.68</v>
      </c>
      <c r="H124" s="12">
        <v>26.3</v>
      </c>
    </row>
    <row r="125" spans="1:8" ht="12.75" customHeight="1" x14ac:dyDescent="0.25">
      <c r="A125" s="13" t="s">
        <v>262</v>
      </c>
      <c r="B125" s="14">
        <v>37643</v>
      </c>
      <c r="C125" s="13"/>
      <c r="D125" s="12" t="s">
        <v>263</v>
      </c>
      <c r="E125" s="12">
        <v>25.5</v>
      </c>
      <c r="F125" s="12"/>
      <c r="G125" s="12">
        <v>1.81</v>
      </c>
      <c r="H125" s="12">
        <v>25.36</v>
      </c>
    </row>
    <row r="126" spans="1:8" ht="12.75" customHeight="1" x14ac:dyDescent="0.25">
      <c r="A126" s="13" t="s">
        <v>264</v>
      </c>
      <c r="B126" s="14">
        <v>37608</v>
      </c>
      <c r="C126" s="13"/>
      <c r="D126" s="12" t="s">
        <v>265</v>
      </c>
      <c r="E126" s="12">
        <v>25</v>
      </c>
      <c r="F126" s="12"/>
      <c r="G126" s="12">
        <v>2.0499999999999998</v>
      </c>
      <c r="H126" s="12">
        <v>24.9</v>
      </c>
    </row>
    <row r="127" spans="1:8" ht="12.75" customHeight="1" x14ac:dyDescent="0.25">
      <c r="A127" s="13" t="s">
        <v>266</v>
      </c>
      <c r="B127" s="14">
        <v>37580</v>
      </c>
      <c r="C127" s="13"/>
      <c r="D127" s="12" t="s">
        <v>267</v>
      </c>
      <c r="E127" s="12">
        <v>22</v>
      </c>
      <c r="F127" s="12"/>
      <c r="G127" s="12">
        <v>1.58</v>
      </c>
      <c r="H127" s="12">
        <v>21.9</v>
      </c>
    </row>
    <row r="128" spans="1:8" ht="12.75" customHeight="1" x14ac:dyDescent="0.25">
      <c r="A128" s="13" t="s">
        <v>268</v>
      </c>
      <c r="B128" s="14">
        <v>37552</v>
      </c>
      <c r="C128" s="13"/>
      <c r="D128" s="12" t="s">
        <v>269</v>
      </c>
      <c r="E128" s="12">
        <v>21</v>
      </c>
      <c r="F128" s="12"/>
      <c r="G128" s="12">
        <v>1.44</v>
      </c>
      <c r="H128" s="12">
        <v>20.9</v>
      </c>
    </row>
    <row r="129" spans="1:8" ht="12.75" customHeight="1" x14ac:dyDescent="0.25">
      <c r="A129" s="13" t="s">
        <v>270</v>
      </c>
      <c r="B129" s="14">
        <v>37543</v>
      </c>
      <c r="C129" s="13"/>
      <c r="D129" s="12" t="s">
        <v>271</v>
      </c>
      <c r="E129" s="12">
        <v>21</v>
      </c>
      <c r="F129" s="12"/>
      <c r="G129" s="12">
        <v>0.53</v>
      </c>
      <c r="H129" s="12">
        <v>20.9</v>
      </c>
    </row>
    <row r="130" spans="1:8" ht="12.75" customHeight="1" x14ac:dyDescent="0.25">
      <c r="A130" s="13" t="s">
        <v>272</v>
      </c>
      <c r="B130" s="14">
        <v>37517</v>
      </c>
      <c r="C130" s="13"/>
      <c r="D130" s="12" t="s">
        <v>273</v>
      </c>
      <c r="E130" s="12">
        <v>18</v>
      </c>
      <c r="F130" s="12"/>
      <c r="G130" s="12">
        <v>1.18</v>
      </c>
      <c r="H130" s="12">
        <v>17.899999999999999</v>
      </c>
    </row>
    <row r="131" spans="1:8" ht="12.75" customHeight="1" x14ac:dyDescent="0.25">
      <c r="A131" s="13" t="s">
        <v>274</v>
      </c>
      <c r="B131" s="14">
        <v>37489</v>
      </c>
      <c r="C131" s="13" t="s">
        <v>275</v>
      </c>
      <c r="D131" s="12" t="s">
        <v>276</v>
      </c>
      <c r="E131" s="12">
        <v>18</v>
      </c>
      <c r="F131" s="12"/>
      <c r="G131" s="12">
        <v>1.31</v>
      </c>
      <c r="H131" s="12">
        <v>17.87</v>
      </c>
    </row>
    <row r="132" spans="1:8" ht="12.75" customHeight="1" x14ac:dyDescent="0.25">
      <c r="A132" s="13" t="s">
        <v>277</v>
      </c>
      <c r="B132" s="14">
        <v>37454</v>
      </c>
      <c r="C132" s="13"/>
      <c r="D132" s="12" t="s">
        <v>278</v>
      </c>
      <c r="E132" s="12">
        <v>18</v>
      </c>
      <c r="F132" s="12"/>
      <c r="G132" s="12">
        <v>1.64</v>
      </c>
      <c r="H132" s="12">
        <v>17.86</v>
      </c>
    </row>
    <row r="133" spans="1:8" ht="12.75" customHeight="1" x14ac:dyDescent="0.25">
      <c r="A133" s="13" t="s">
        <v>279</v>
      </c>
      <c r="B133" s="14">
        <v>37426</v>
      </c>
      <c r="C133" s="13" t="s">
        <v>275</v>
      </c>
      <c r="D133" s="12" t="s">
        <v>280</v>
      </c>
      <c r="E133" s="12">
        <v>18.5</v>
      </c>
      <c r="F133" s="12"/>
      <c r="G133" s="12">
        <v>1.35</v>
      </c>
      <c r="H133" s="12">
        <v>18.399999999999999</v>
      </c>
    </row>
    <row r="134" spans="1:8" ht="12.75" customHeight="1" x14ac:dyDescent="0.25">
      <c r="A134" s="13" t="s">
        <v>281</v>
      </c>
      <c r="B134" s="14">
        <v>37398</v>
      </c>
      <c r="C134" s="13"/>
      <c r="D134" s="12" t="s">
        <v>282</v>
      </c>
      <c r="E134" s="12">
        <v>18.5</v>
      </c>
      <c r="F134" s="12"/>
      <c r="G134" s="12">
        <v>1.26</v>
      </c>
      <c r="H134" s="12">
        <v>18.07</v>
      </c>
    </row>
    <row r="135" spans="1:8" ht="12.75" customHeight="1" x14ac:dyDescent="0.25">
      <c r="A135" s="13" t="s">
        <v>283</v>
      </c>
      <c r="B135" s="14">
        <v>37363</v>
      </c>
      <c r="C135" s="13"/>
      <c r="D135" s="12" t="s">
        <v>284</v>
      </c>
      <c r="E135" s="12">
        <v>18.5</v>
      </c>
      <c r="F135" s="12"/>
      <c r="G135" s="12">
        <v>1.62</v>
      </c>
      <c r="H135" s="12">
        <v>18.350000000000001</v>
      </c>
    </row>
    <row r="136" spans="1:8" ht="12.75" customHeight="1" x14ac:dyDescent="0.25">
      <c r="A136" s="13" t="s">
        <v>285</v>
      </c>
      <c r="B136" s="14">
        <v>37335</v>
      </c>
      <c r="C136" s="13"/>
      <c r="D136" s="12" t="s">
        <v>286</v>
      </c>
      <c r="E136" s="12">
        <v>18.5</v>
      </c>
      <c r="F136" s="12"/>
      <c r="G136" s="12">
        <v>1.28</v>
      </c>
      <c r="H136" s="12">
        <v>18.45</v>
      </c>
    </row>
    <row r="137" spans="1:8" ht="12.75" customHeight="1" x14ac:dyDescent="0.25">
      <c r="A137" s="13" t="s">
        <v>287</v>
      </c>
      <c r="B137" s="14">
        <v>37307</v>
      </c>
      <c r="C137" s="13"/>
      <c r="D137" s="12" t="s">
        <v>288</v>
      </c>
      <c r="E137" s="12">
        <v>18.75</v>
      </c>
      <c r="F137" s="12"/>
      <c r="G137" s="12">
        <v>1.38</v>
      </c>
      <c r="H137" s="12">
        <v>18.8</v>
      </c>
    </row>
    <row r="138" spans="1:8" ht="12.75" customHeight="1" x14ac:dyDescent="0.25">
      <c r="A138" s="13" t="s">
        <v>289</v>
      </c>
      <c r="B138" s="14">
        <v>37279</v>
      </c>
      <c r="C138" s="13"/>
      <c r="D138" s="12" t="s">
        <v>290</v>
      </c>
      <c r="E138" s="12">
        <v>19</v>
      </c>
      <c r="F138" s="12"/>
      <c r="G138" s="12">
        <v>1.25</v>
      </c>
      <c r="H138" s="12">
        <v>19.05</v>
      </c>
    </row>
    <row r="139" spans="1:8" ht="12.75" customHeight="1" x14ac:dyDescent="0.25">
      <c r="A139" s="13" t="s">
        <v>291</v>
      </c>
      <c r="B139" s="14">
        <v>37244</v>
      </c>
      <c r="C139" s="13"/>
      <c r="D139" s="12" t="s">
        <v>292</v>
      </c>
      <c r="E139" s="12">
        <v>19</v>
      </c>
      <c r="F139" s="12"/>
      <c r="G139" s="12">
        <v>1.6</v>
      </c>
      <c r="H139" s="12">
        <v>19.05</v>
      </c>
    </row>
    <row r="140" spans="1:8" ht="12.75" customHeight="1" x14ac:dyDescent="0.25">
      <c r="A140" s="13" t="s">
        <v>293</v>
      </c>
      <c r="B140" s="14">
        <v>37216</v>
      </c>
      <c r="C140" s="13"/>
      <c r="D140" s="12" t="s">
        <v>294</v>
      </c>
      <c r="E140" s="12">
        <v>19</v>
      </c>
      <c r="F140" s="12"/>
      <c r="G140" s="12">
        <v>1.39</v>
      </c>
      <c r="H140" s="12">
        <v>19.05</v>
      </c>
    </row>
    <row r="141" spans="1:8" ht="12.75" customHeight="1" x14ac:dyDescent="0.25">
      <c r="A141" s="13" t="s">
        <v>295</v>
      </c>
      <c r="B141" s="14">
        <v>37181</v>
      </c>
      <c r="C141" s="13"/>
      <c r="D141" s="12" t="s">
        <v>296</v>
      </c>
      <c r="E141" s="12">
        <v>19</v>
      </c>
      <c r="F141" s="12"/>
      <c r="G141" s="12">
        <v>1.6</v>
      </c>
      <c r="H141" s="12">
        <v>19.05</v>
      </c>
    </row>
    <row r="142" spans="1:8" ht="12.75" customHeight="1" x14ac:dyDescent="0.25">
      <c r="A142" s="13" t="s">
        <v>297</v>
      </c>
      <c r="B142" s="14">
        <v>37153</v>
      </c>
      <c r="C142" s="13"/>
      <c r="D142" s="12" t="s">
        <v>298</v>
      </c>
      <c r="E142" s="12">
        <v>19</v>
      </c>
      <c r="F142" s="12"/>
      <c r="G142" s="12">
        <v>1.32</v>
      </c>
      <c r="H142" s="12">
        <v>19.07</v>
      </c>
    </row>
    <row r="143" spans="1:8" ht="12.75" customHeight="1" x14ac:dyDescent="0.25">
      <c r="A143" s="13" t="s">
        <v>299</v>
      </c>
      <c r="B143" s="14">
        <v>37125</v>
      </c>
      <c r="C143" s="13"/>
      <c r="D143" s="12" t="s">
        <v>300</v>
      </c>
      <c r="E143" s="12">
        <v>19</v>
      </c>
      <c r="F143" s="12"/>
      <c r="G143" s="12">
        <v>1.32</v>
      </c>
      <c r="H143" s="12">
        <v>19.04</v>
      </c>
    </row>
    <row r="144" spans="1:8" ht="12.75" customHeight="1" x14ac:dyDescent="0.25">
      <c r="A144" s="13" t="s">
        <v>301</v>
      </c>
      <c r="B144" s="14">
        <v>37090</v>
      </c>
      <c r="C144" s="13"/>
      <c r="D144" s="12" t="s">
        <v>302</v>
      </c>
      <c r="E144" s="12">
        <v>19</v>
      </c>
      <c r="F144" s="12"/>
      <c r="G144" s="12">
        <v>1.74</v>
      </c>
      <c r="H144" s="12">
        <v>18.96</v>
      </c>
    </row>
    <row r="145" spans="1:8" ht="12.75" customHeight="1" x14ac:dyDescent="0.25">
      <c r="A145" s="13" t="s">
        <v>303</v>
      </c>
      <c r="B145" s="14">
        <v>37062</v>
      </c>
      <c r="C145" s="13" t="s">
        <v>275</v>
      </c>
      <c r="D145" s="12" t="s">
        <v>304</v>
      </c>
      <c r="E145" s="12">
        <v>18.25</v>
      </c>
      <c r="F145" s="12"/>
      <c r="G145" s="12">
        <v>1.34</v>
      </c>
      <c r="H145" s="12">
        <v>18.309999999999999</v>
      </c>
    </row>
    <row r="146" spans="1:8" ht="12.75" customHeight="1" x14ac:dyDescent="0.25">
      <c r="A146" s="13" t="s">
        <v>305</v>
      </c>
      <c r="B146" s="14">
        <v>37034</v>
      </c>
      <c r="C146" s="13"/>
      <c r="D146" s="12" t="s">
        <v>306</v>
      </c>
      <c r="E146" s="12">
        <v>16.75</v>
      </c>
      <c r="F146" s="12"/>
      <c r="G146" s="12">
        <v>1.17</v>
      </c>
      <c r="H146" s="12">
        <v>16.760000000000002</v>
      </c>
    </row>
    <row r="147" spans="1:8" ht="12.75" customHeight="1" x14ac:dyDescent="0.25">
      <c r="A147" s="13" t="s">
        <v>307</v>
      </c>
      <c r="B147" s="14">
        <v>36999</v>
      </c>
      <c r="C147" s="13"/>
      <c r="D147" s="12" t="s">
        <v>308</v>
      </c>
      <c r="E147" s="12">
        <v>16.25</v>
      </c>
      <c r="F147" s="12"/>
      <c r="G147" s="12">
        <v>1.45</v>
      </c>
      <c r="H147" s="12">
        <v>16.3</v>
      </c>
    </row>
    <row r="148" spans="1:8" ht="12.75" customHeight="1" x14ac:dyDescent="0.25">
      <c r="A148" s="13" t="s">
        <v>309</v>
      </c>
      <c r="B148" s="14">
        <v>36971</v>
      </c>
      <c r="C148" s="13"/>
      <c r="D148" s="12" t="s">
        <v>310</v>
      </c>
      <c r="E148" s="12">
        <v>15.75</v>
      </c>
      <c r="F148" s="12"/>
      <c r="G148" s="12">
        <v>1.1100000000000001</v>
      </c>
      <c r="H148" s="12">
        <v>15.84</v>
      </c>
    </row>
    <row r="149" spans="1:8" ht="12.75" customHeight="1" x14ac:dyDescent="0.25">
      <c r="A149" s="13" t="s">
        <v>311</v>
      </c>
      <c r="B149" s="14">
        <v>36936</v>
      </c>
      <c r="C149" s="13"/>
      <c r="D149" s="12" t="s">
        <v>312</v>
      </c>
      <c r="E149" s="12">
        <v>15.25</v>
      </c>
      <c r="F149" s="12"/>
      <c r="G149" s="12">
        <v>1.3</v>
      </c>
      <c r="H149" s="12">
        <v>15.2</v>
      </c>
    </row>
    <row r="150" spans="1:8" ht="12.75" customHeight="1" x14ac:dyDescent="0.25">
      <c r="A150" s="13" t="s">
        <v>313</v>
      </c>
      <c r="B150" s="14">
        <v>36908</v>
      </c>
      <c r="C150" s="13"/>
      <c r="D150" s="12" t="s">
        <v>314</v>
      </c>
      <c r="E150" s="12">
        <v>15.25</v>
      </c>
      <c r="F150" s="12"/>
      <c r="G150" s="12">
        <v>1.1299999999999999</v>
      </c>
      <c r="H150" s="12">
        <v>15.19</v>
      </c>
    </row>
    <row r="151" spans="1:8" ht="12.75" customHeight="1" x14ac:dyDescent="0.25">
      <c r="A151" s="13" t="s">
        <v>315</v>
      </c>
      <c r="B151" s="14">
        <v>36880</v>
      </c>
      <c r="C151" s="13"/>
      <c r="D151" s="12" t="s">
        <v>316</v>
      </c>
      <c r="E151" s="12">
        <v>15.75</v>
      </c>
      <c r="F151" s="12"/>
      <c r="G151" s="12">
        <v>1.05</v>
      </c>
      <c r="H151" s="12">
        <v>15.76</v>
      </c>
    </row>
    <row r="152" spans="1:8" ht="12.75" customHeight="1" x14ac:dyDescent="0.25">
      <c r="A152" s="13" t="s">
        <v>317</v>
      </c>
      <c r="B152" s="14">
        <v>36852</v>
      </c>
      <c r="C152" s="13"/>
      <c r="D152" s="12" t="s">
        <v>318</v>
      </c>
      <c r="E152" s="12">
        <v>16.5</v>
      </c>
      <c r="F152" s="12"/>
      <c r="G152" s="12">
        <v>1.21</v>
      </c>
      <c r="H152" s="12">
        <v>16.38</v>
      </c>
    </row>
    <row r="153" spans="1:8" ht="12.75" customHeight="1" x14ac:dyDescent="0.25">
      <c r="A153" s="13" t="s">
        <v>319</v>
      </c>
      <c r="B153" s="14">
        <v>36817</v>
      </c>
      <c r="C153" s="13"/>
      <c r="D153" s="12" t="s">
        <v>320</v>
      </c>
      <c r="E153" s="12">
        <v>16.5</v>
      </c>
      <c r="F153" s="12"/>
      <c r="G153" s="12">
        <v>1.41</v>
      </c>
      <c r="H153" s="12">
        <v>16.559999999999999</v>
      </c>
    </row>
    <row r="154" spans="1:8" ht="12.75" customHeight="1" x14ac:dyDescent="0.25">
      <c r="A154" s="13" t="s">
        <v>321</v>
      </c>
      <c r="B154" s="14">
        <v>36789</v>
      </c>
      <c r="C154" s="13"/>
      <c r="D154" s="12" t="s">
        <v>322</v>
      </c>
      <c r="E154" s="12">
        <v>16.5</v>
      </c>
      <c r="F154" s="12"/>
      <c r="G154" s="12">
        <v>1.1599999999999999</v>
      </c>
      <c r="H154" s="12">
        <v>16.600000000000001</v>
      </c>
    </row>
    <row r="155" spans="1:8" ht="12.75" customHeight="1" x14ac:dyDescent="0.25">
      <c r="A155" s="13" t="s">
        <v>323</v>
      </c>
      <c r="B155" s="14">
        <v>36761</v>
      </c>
      <c r="C155" s="13"/>
      <c r="D155" s="12" t="s">
        <v>324</v>
      </c>
      <c r="E155" s="12">
        <v>16.5</v>
      </c>
      <c r="F155" s="12"/>
      <c r="G155" s="12">
        <v>1.1599999999999999</v>
      </c>
      <c r="H155" s="12">
        <v>16.54</v>
      </c>
    </row>
    <row r="156" spans="1:8" ht="12.75" customHeight="1" x14ac:dyDescent="0.25">
      <c r="A156" s="13" t="s">
        <v>325</v>
      </c>
      <c r="B156" s="14">
        <v>36726</v>
      </c>
      <c r="C156" s="13"/>
      <c r="D156" s="12" t="s">
        <v>326</v>
      </c>
      <c r="E156" s="12">
        <v>16.5</v>
      </c>
      <c r="F156" s="12"/>
      <c r="G156" s="12">
        <v>1.53</v>
      </c>
      <c r="H156" s="12">
        <v>16.510000000000002</v>
      </c>
    </row>
    <row r="157" spans="1:8" ht="12.75" customHeight="1" x14ac:dyDescent="0.25">
      <c r="A157" s="13" t="s">
        <v>327</v>
      </c>
      <c r="B157" s="12"/>
      <c r="C157" s="13" t="s">
        <v>328</v>
      </c>
      <c r="D157" s="12" t="s">
        <v>329</v>
      </c>
      <c r="E157" s="12">
        <v>17</v>
      </c>
      <c r="F157" s="12"/>
      <c r="G157" s="12">
        <v>0.5</v>
      </c>
      <c r="H157" s="12">
        <v>16.96</v>
      </c>
    </row>
    <row r="158" spans="1:8" ht="12.75" customHeight="1" x14ac:dyDescent="0.25">
      <c r="A158" s="13" t="s">
        <v>330</v>
      </c>
      <c r="B158" s="14">
        <v>36697</v>
      </c>
      <c r="C158" s="13" t="s">
        <v>275</v>
      </c>
      <c r="D158" s="12" t="s">
        <v>331</v>
      </c>
      <c r="E158" s="12">
        <v>17.5</v>
      </c>
      <c r="F158" s="12"/>
      <c r="G158" s="12">
        <v>0.76</v>
      </c>
      <c r="H158" s="12">
        <v>17.34</v>
      </c>
    </row>
    <row r="159" spans="1:8" ht="12.75" customHeight="1" x14ac:dyDescent="0.25">
      <c r="A159" s="13" t="s">
        <v>332</v>
      </c>
      <c r="B159" s="14">
        <v>36670</v>
      </c>
      <c r="C159" s="13"/>
      <c r="D159" s="12" t="s">
        <v>333</v>
      </c>
      <c r="E159" s="12">
        <v>18.5</v>
      </c>
      <c r="F159" s="12"/>
      <c r="G159" s="12">
        <v>1.28</v>
      </c>
      <c r="H159" s="12">
        <v>18.39</v>
      </c>
    </row>
    <row r="160" spans="1:8" ht="12.75" customHeight="1" x14ac:dyDescent="0.25">
      <c r="A160" s="13" t="s">
        <v>334</v>
      </c>
      <c r="B160" s="14">
        <v>36635</v>
      </c>
      <c r="C160" s="13"/>
      <c r="D160" s="12" t="s">
        <v>335</v>
      </c>
      <c r="E160" s="12">
        <v>18.5</v>
      </c>
      <c r="F160" s="12"/>
      <c r="G160" s="12">
        <v>1.57</v>
      </c>
      <c r="H160" s="12">
        <v>18.55</v>
      </c>
    </row>
    <row r="161" spans="1:8" ht="12.75" customHeight="1" x14ac:dyDescent="0.25">
      <c r="A161" s="13" t="s">
        <v>336</v>
      </c>
      <c r="B161" s="12"/>
      <c r="C161" s="13" t="s">
        <v>328</v>
      </c>
      <c r="D161" s="12" t="s">
        <v>337</v>
      </c>
      <c r="E161" s="12">
        <v>18.5</v>
      </c>
      <c r="F161" s="12"/>
      <c r="G161" s="12">
        <v>1.0900000000000001</v>
      </c>
      <c r="H161" s="12">
        <v>18.600000000000001</v>
      </c>
    </row>
    <row r="162" spans="1:8" ht="12.75" customHeight="1" x14ac:dyDescent="0.25">
      <c r="A162" s="13" t="s">
        <v>330</v>
      </c>
      <c r="B162" s="14">
        <v>36607</v>
      </c>
      <c r="C162" s="13" t="s">
        <v>275</v>
      </c>
      <c r="D162" s="12" t="s">
        <v>338</v>
      </c>
      <c r="E162" s="12">
        <v>19</v>
      </c>
      <c r="F162" s="12"/>
      <c r="G162" s="12">
        <v>0.28000000000000003</v>
      </c>
      <c r="H162" s="12">
        <v>18.940000000000001</v>
      </c>
    </row>
    <row r="163" spans="1:8" ht="12.75" customHeight="1" x14ac:dyDescent="0.25">
      <c r="A163" s="13" t="s">
        <v>339</v>
      </c>
      <c r="B163" s="14">
        <v>36572</v>
      </c>
      <c r="C163" s="13"/>
      <c r="D163" s="12" t="s">
        <v>340</v>
      </c>
      <c r="E163" s="12">
        <v>19</v>
      </c>
      <c r="F163" s="12"/>
      <c r="G163" s="12">
        <v>1.59</v>
      </c>
      <c r="H163" s="12">
        <v>18.88</v>
      </c>
    </row>
    <row r="164" spans="1:8" ht="12.75" customHeight="1" x14ac:dyDescent="0.25">
      <c r="A164" s="13" t="s">
        <v>341</v>
      </c>
      <c r="B164" s="14">
        <v>36544</v>
      </c>
      <c r="C164" s="13"/>
      <c r="D164" s="12" t="s">
        <v>342</v>
      </c>
      <c r="E164" s="12">
        <v>19</v>
      </c>
      <c r="F164" s="12"/>
      <c r="G164" s="12">
        <v>1.45</v>
      </c>
      <c r="H164" s="12">
        <v>18.87</v>
      </c>
    </row>
    <row r="165" spans="1:8" ht="12.75" customHeight="1" x14ac:dyDescent="0.25">
      <c r="A165" s="13" t="s">
        <v>343</v>
      </c>
      <c r="B165" s="14">
        <v>36509</v>
      </c>
      <c r="C165" s="13"/>
      <c r="D165" s="12" t="s">
        <v>344</v>
      </c>
      <c r="E165" s="12">
        <v>19</v>
      </c>
      <c r="F165" s="12"/>
      <c r="G165" s="12">
        <v>1.74</v>
      </c>
      <c r="H165" s="12">
        <v>19</v>
      </c>
    </row>
    <row r="166" spans="1:8" ht="12.75" customHeight="1" x14ac:dyDescent="0.25">
      <c r="A166" s="13" t="s">
        <v>345</v>
      </c>
      <c r="B166" s="14">
        <v>36474</v>
      </c>
      <c r="C166" s="13"/>
      <c r="D166" s="12" t="s">
        <v>346</v>
      </c>
      <c r="E166" s="12">
        <v>19</v>
      </c>
      <c r="F166" s="12"/>
      <c r="G166" s="12">
        <v>1.67</v>
      </c>
      <c r="H166" s="12">
        <v>18.989999999999998</v>
      </c>
    </row>
    <row r="167" spans="1:8" ht="12.75" customHeight="1" x14ac:dyDescent="0.25">
      <c r="A167" s="13" t="s">
        <v>347</v>
      </c>
      <c r="B167" s="14">
        <v>36439</v>
      </c>
      <c r="C167" s="13" t="s">
        <v>275</v>
      </c>
      <c r="D167" s="12" t="s">
        <v>348</v>
      </c>
      <c r="E167" s="12">
        <v>19</v>
      </c>
      <c r="F167" s="12"/>
      <c r="G167" s="12">
        <v>1.59</v>
      </c>
      <c r="H167" s="12">
        <v>18.87</v>
      </c>
    </row>
    <row r="168" spans="1:8" ht="12.75" customHeight="1" x14ac:dyDescent="0.25">
      <c r="A168" s="13" t="s">
        <v>349</v>
      </c>
      <c r="B168" s="14">
        <v>36425</v>
      </c>
      <c r="C168" s="13"/>
      <c r="D168" s="12" t="s">
        <v>350</v>
      </c>
      <c r="E168" s="12">
        <v>19</v>
      </c>
      <c r="F168" s="12"/>
      <c r="G168" s="12">
        <v>0.69</v>
      </c>
      <c r="H168" s="12">
        <v>19.010000000000002</v>
      </c>
    </row>
    <row r="169" spans="1:8" ht="12.75" customHeight="1" x14ac:dyDescent="0.25">
      <c r="A169" s="13" t="s">
        <v>351</v>
      </c>
      <c r="B169" s="14">
        <v>36404</v>
      </c>
      <c r="C169" s="13"/>
      <c r="D169" s="12" t="s">
        <v>352</v>
      </c>
      <c r="E169" s="12">
        <v>19.5</v>
      </c>
      <c r="F169" s="12"/>
      <c r="G169" s="12">
        <v>1</v>
      </c>
      <c r="H169" s="12">
        <v>19.52</v>
      </c>
    </row>
    <row r="170" spans="1:8" ht="12.75" customHeight="1" x14ac:dyDescent="0.25">
      <c r="A170" s="13" t="s">
        <v>353</v>
      </c>
      <c r="B170" s="14">
        <v>36369</v>
      </c>
      <c r="C170" s="13"/>
      <c r="D170" s="12" t="s">
        <v>354</v>
      </c>
      <c r="E170" s="12">
        <v>19.5</v>
      </c>
      <c r="F170" s="12"/>
      <c r="G170" s="12">
        <v>1.78</v>
      </c>
      <c r="H170" s="12">
        <v>19.510000000000002</v>
      </c>
    </row>
    <row r="171" spans="1:8" ht="12.75" customHeight="1" x14ac:dyDescent="0.25">
      <c r="A171" s="13" t="s">
        <v>355</v>
      </c>
      <c r="B171" s="14">
        <v>36334</v>
      </c>
      <c r="C171" s="13" t="s">
        <v>275</v>
      </c>
      <c r="D171" s="12" t="s">
        <v>356</v>
      </c>
      <c r="E171" s="12">
        <v>21</v>
      </c>
      <c r="F171" s="12"/>
      <c r="G171" s="12">
        <v>1.9</v>
      </c>
      <c r="H171" s="12">
        <v>20.88</v>
      </c>
    </row>
    <row r="172" spans="1:8" ht="12.75" customHeight="1" x14ac:dyDescent="0.25">
      <c r="A172" s="13" t="s">
        <v>357</v>
      </c>
      <c r="B172" s="12"/>
      <c r="C172" s="13" t="s">
        <v>328</v>
      </c>
      <c r="D172" s="12" t="s">
        <v>358</v>
      </c>
      <c r="E172" s="12">
        <v>22</v>
      </c>
      <c r="F172" s="12"/>
      <c r="G172" s="12">
        <v>0.87</v>
      </c>
      <c r="H172" s="12">
        <v>21.92</v>
      </c>
    </row>
    <row r="173" spans="1:8" ht="12.75" customHeight="1" x14ac:dyDescent="0.25">
      <c r="A173" s="13" t="s">
        <v>330</v>
      </c>
      <c r="B173" s="14">
        <v>36299</v>
      </c>
      <c r="C173" s="13" t="s">
        <v>275</v>
      </c>
      <c r="D173" s="12" t="s">
        <v>359</v>
      </c>
      <c r="E173" s="12">
        <v>23.5</v>
      </c>
      <c r="F173" s="12"/>
      <c r="G173" s="12">
        <v>1.0900000000000001</v>
      </c>
      <c r="H173" s="12">
        <v>23.36</v>
      </c>
    </row>
    <row r="174" spans="1:8" ht="12.75" customHeight="1" x14ac:dyDescent="0.25">
      <c r="A174" s="13" t="s">
        <v>360</v>
      </c>
      <c r="B174" s="12"/>
      <c r="C174" s="13" t="s">
        <v>328</v>
      </c>
      <c r="D174" s="12" t="s">
        <v>361</v>
      </c>
      <c r="E174" s="12">
        <v>27</v>
      </c>
      <c r="F174" s="12"/>
      <c r="G174" s="12">
        <v>0.47</v>
      </c>
      <c r="H174" s="12">
        <v>26.96</v>
      </c>
    </row>
    <row r="175" spans="1:8" ht="12.75" customHeight="1" x14ac:dyDescent="0.25">
      <c r="A175" s="13" t="s">
        <v>330</v>
      </c>
      <c r="B175" s="12"/>
      <c r="C175" s="13" t="s">
        <v>328</v>
      </c>
      <c r="D175" s="12" t="s">
        <v>362</v>
      </c>
      <c r="E175" s="12">
        <v>29.5</v>
      </c>
      <c r="F175" s="12"/>
      <c r="G175" s="12">
        <v>0.31</v>
      </c>
      <c r="H175" s="12">
        <v>29.53</v>
      </c>
    </row>
    <row r="176" spans="1:8" ht="12.75" customHeight="1" x14ac:dyDescent="0.25">
      <c r="A176" s="13" t="s">
        <v>330</v>
      </c>
      <c r="B176" s="12"/>
      <c r="C176" s="13" t="s">
        <v>328</v>
      </c>
      <c r="D176" s="12" t="s">
        <v>363</v>
      </c>
      <c r="E176" s="12">
        <v>32</v>
      </c>
      <c r="F176" s="12"/>
      <c r="G176" s="12">
        <v>0.77</v>
      </c>
      <c r="H176" s="12">
        <v>31.91</v>
      </c>
    </row>
    <row r="177" spans="1:8" ht="12.75" customHeight="1" x14ac:dyDescent="0.25">
      <c r="A177" s="13" t="s">
        <v>330</v>
      </c>
      <c r="B177" s="14">
        <v>36264</v>
      </c>
      <c r="C177" s="13" t="s">
        <v>275</v>
      </c>
      <c r="D177" s="12" t="s">
        <v>364</v>
      </c>
      <c r="E177" s="12">
        <v>34</v>
      </c>
      <c r="F177" s="12"/>
      <c r="G177" s="12">
        <v>1.05</v>
      </c>
      <c r="H177" s="12">
        <v>33.92</v>
      </c>
    </row>
    <row r="178" spans="1:8" ht="12.75" customHeight="1" x14ac:dyDescent="0.25">
      <c r="A178" s="13" t="s">
        <v>365</v>
      </c>
      <c r="B178" s="12"/>
      <c r="C178" s="13" t="s">
        <v>328</v>
      </c>
      <c r="D178" s="12" t="s">
        <v>366</v>
      </c>
      <c r="E178" s="12">
        <v>39.5</v>
      </c>
      <c r="F178" s="12"/>
      <c r="G178" s="12">
        <v>0.93</v>
      </c>
      <c r="H178" s="12">
        <v>39.42</v>
      </c>
    </row>
    <row r="179" spans="1:8" ht="12.75" customHeight="1" x14ac:dyDescent="0.25">
      <c r="A179" s="13" t="s">
        <v>330</v>
      </c>
      <c r="B179" s="12"/>
      <c r="C179" s="13" t="s">
        <v>328</v>
      </c>
      <c r="D179" s="12" t="s">
        <v>367</v>
      </c>
      <c r="E179" s="12">
        <v>42</v>
      </c>
      <c r="F179" s="12"/>
      <c r="G179" s="12">
        <v>0.84</v>
      </c>
      <c r="H179" s="12">
        <v>41.96</v>
      </c>
    </row>
    <row r="180" spans="1:8" ht="12.75" customHeight="1" x14ac:dyDescent="0.25">
      <c r="A180" s="13" t="s">
        <v>330</v>
      </c>
      <c r="B180" s="14">
        <v>36223</v>
      </c>
      <c r="C180" s="13" t="s">
        <v>275</v>
      </c>
      <c r="D180" s="12" t="s">
        <v>368</v>
      </c>
      <c r="E180" s="12">
        <v>45</v>
      </c>
      <c r="F180" s="12"/>
      <c r="G180" s="12">
        <v>2.08</v>
      </c>
      <c r="H180" s="12">
        <v>44.95</v>
      </c>
    </row>
    <row r="181" spans="1:8" ht="12.75" customHeight="1" x14ac:dyDescent="0.25">
      <c r="A181" s="13" t="s">
        <v>369</v>
      </c>
      <c r="B181" s="14">
        <v>36178</v>
      </c>
      <c r="C181" s="13"/>
      <c r="D181" s="12" t="s">
        <v>370</v>
      </c>
      <c r="E181" s="12">
        <v>25</v>
      </c>
      <c r="F181" s="12">
        <v>41</v>
      </c>
      <c r="G181" s="12">
        <v>3.98</v>
      </c>
      <c r="H181" s="12">
        <v>37.340000000000003</v>
      </c>
    </row>
    <row r="182" spans="1:8" ht="12.75" customHeight="1" x14ac:dyDescent="0.25">
      <c r="A182" s="13" t="s">
        <v>371</v>
      </c>
      <c r="B182" s="14">
        <v>36145</v>
      </c>
      <c r="C182" s="13"/>
      <c r="D182" s="12" t="s">
        <v>372</v>
      </c>
      <c r="E182" s="12">
        <v>29</v>
      </c>
      <c r="F182" s="12">
        <v>36</v>
      </c>
      <c r="G182" s="12">
        <v>2.16</v>
      </c>
      <c r="H182" s="12">
        <v>29.21</v>
      </c>
    </row>
    <row r="183" spans="1:8" ht="12.75" customHeight="1" x14ac:dyDescent="0.25">
      <c r="A183" s="13" t="s">
        <v>373</v>
      </c>
      <c r="B183" s="14">
        <v>36110</v>
      </c>
      <c r="C183" s="13"/>
      <c r="D183" s="12" t="s">
        <v>374</v>
      </c>
      <c r="E183" s="12">
        <v>19</v>
      </c>
      <c r="F183" s="12">
        <v>42.25</v>
      </c>
      <c r="G183" s="12">
        <v>3.02</v>
      </c>
      <c r="H183" s="12">
        <v>34.93</v>
      </c>
    </row>
    <row r="184" spans="1:8" ht="12.75" customHeight="1" x14ac:dyDescent="0.25">
      <c r="A184" s="13" t="s">
        <v>375</v>
      </c>
      <c r="B184" s="14">
        <v>36075</v>
      </c>
      <c r="C184" s="13"/>
      <c r="D184" s="12" t="s">
        <v>376</v>
      </c>
      <c r="E184" s="12">
        <v>19</v>
      </c>
      <c r="F184" s="12">
        <v>49.75</v>
      </c>
      <c r="G184" s="12">
        <v>3.26</v>
      </c>
      <c r="H184" s="12">
        <v>42.12</v>
      </c>
    </row>
    <row r="185" spans="1:8" ht="12.75" customHeight="1" x14ac:dyDescent="0.25">
      <c r="A185" s="13" t="s">
        <v>377</v>
      </c>
      <c r="B185" s="14">
        <v>36048</v>
      </c>
      <c r="C185" s="13"/>
      <c r="D185" s="12" t="s">
        <v>378</v>
      </c>
      <c r="E185" s="12">
        <v>19</v>
      </c>
      <c r="F185" s="12">
        <v>49.75</v>
      </c>
      <c r="G185" s="12">
        <v>2.58</v>
      </c>
      <c r="H185" s="12">
        <v>40.18</v>
      </c>
    </row>
    <row r="186" spans="1:8" ht="12.75" customHeight="1" x14ac:dyDescent="0.25">
      <c r="A186" s="13" t="s">
        <v>379</v>
      </c>
      <c r="B186" s="14">
        <v>36040</v>
      </c>
      <c r="C186" s="13"/>
      <c r="D186" s="12" t="s">
        <v>380</v>
      </c>
      <c r="E186" s="12">
        <v>19</v>
      </c>
      <c r="F186" s="12">
        <v>29.75</v>
      </c>
      <c r="G186" s="12">
        <v>0.45</v>
      </c>
      <c r="H186" s="12">
        <v>25.49</v>
      </c>
    </row>
    <row r="187" spans="1:8" ht="12.75" customHeight="1" x14ac:dyDescent="0.25">
      <c r="A187" s="13" t="s">
        <v>381</v>
      </c>
      <c r="B187" s="14">
        <v>36005</v>
      </c>
      <c r="C187" s="13"/>
      <c r="D187" s="12" t="s">
        <v>382</v>
      </c>
      <c r="E187" s="12">
        <v>19.75</v>
      </c>
      <c r="F187" s="12">
        <v>25.75</v>
      </c>
      <c r="G187" s="12">
        <v>1.76</v>
      </c>
      <c r="H187" s="12">
        <v>19.25</v>
      </c>
    </row>
    <row r="188" spans="1:8" ht="12.75" customHeight="1" x14ac:dyDescent="0.25">
      <c r="A188" s="13" t="s">
        <v>383</v>
      </c>
      <c r="B188" s="14">
        <v>35970</v>
      </c>
      <c r="C188" s="13"/>
      <c r="D188" s="12" t="s">
        <v>384</v>
      </c>
      <c r="E188" s="12">
        <v>21</v>
      </c>
      <c r="F188" s="12">
        <v>28</v>
      </c>
      <c r="G188" s="12">
        <v>1.86</v>
      </c>
      <c r="H188" s="12">
        <v>20.45</v>
      </c>
    </row>
    <row r="189" spans="1:8" ht="12.75" customHeight="1" x14ac:dyDescent="0.25">
      <c r="A189" s="13" t="s">
        <v>385</v>
      </c>
      <c r="B189" s="14">
        <v>35935</v>
      </c>
      <c r="C189" s="13"/>
      <c r="D189" s="12" t="s">
        <v>386</v>
      </c>
      <c r="E189" s="12">
        <v>21.75</v>
      </c>
      <c r="F189" s="12">
        <v>29.75</v>
      </c>
      <c r="G189" s="12">
        <v>1.85</v>
      </c>
      <c r="H189" s="12">
        <v>21.23</v>
      </c>
    </row>
    <row r="190" spans="1:8" ht="12.75" customHeight="1" x14ac:dyDescent="0.25">
      <c r="A190" s="13" t="s">
        <v>387</v>
      </c>
      <c r="B190" s="14">
        <v>35900</v>
      </c>
      <c r="C190" s="13"/>
      <c r="D190" s="12" t="s">
        <v>388</v>
      </c>
      <c r="E190" s="12">
        <v>23.25</v>
      </c>
      <c r="F190" s="12">
        <v>35.25</v>
      </c>
      <c r="G190" s="12">
        <v>1.92</v>
      </c>
      <c r="H190" s="12">
        <v>23.16</v>
      </c>
    </row>
    <row r="191" spans="1:8" ht="12.75" customHeight="1" x14ac:dyDescent="0.25">
      <c r="A191" s="13" t="s">
        <v>389</v>
      </c>
      <c r="B191" s="14">
        <v>35858</v>
      </c>
      <c r="C191" s="13"/>
      <c r="D191" s="12" t="s">
        <v>390</v>
      </c>
      <c r="E191" s="12">
        <v>28</v>
      </c>
      <c r="F191" s="12">
        <v>38</v>
      </c>
      <c r="G191" s="12">
        <v>2.74</v>
      </c>
      <c r="H191" s="12">
        <v>27.51</v>
      </c>
    </row>
    <row r="192" spans="1:8" ht="12.75" customHeight="1" x14ac:dyDescent="0.25">
      <c r="A192" s="13" t="s">
        <v>391</v>
      </c>
      <c r="B192" s="14">
        <v>35823</v>
      </c>
      <c r="C192" s="13"/>
      <c r="D192" s="12" t="s">
        <v>392</v>
      </c>
      <c r="E192" s="12">
        <v>34.5</v>
      </c>
      <c r="F192" s="12">
        <v>42</v>
      </c>
      <c r="G192" s="12">
        <v>2.72</v>
      </c>
      <c r="H192" s="12">
        <v>34.200000000000003</v>
      </c>
    </row>
    <row r="193" spans="1:8" ht="12.75" customHeight="1" x14ac:dyDescent="0.25">
      <c r="A193" s="13" t="s">
        <v>393</v>
      </c>
      <c r="B193" s="14">
        <v>35781</v>
      </c>
      <c r="C193" s="13"/>
      <c r="D193" s="12" t="s">
        <v>394</v>
      </c>
      <c r="E193" s="12">
        <v>38</v>
      </c>
      <c r="F193" s="12">
        <v>43</v>
      </c>
      <c r="G193" s="12">
        <v>2.4300000000000002</v>
      </c>
      <c r="H193" s="12">
        <v>37.47</v>
      </c>
    </row>
    <row r="194" spans="1:8" ht="12.75" customHeight="1" x14ac:dyDescent="0.25">
      <c r="A194" s="13" t="s">
        <v>395</v>
      </c>
      <c r="B194" s="14">
        <v>35753</v>
      </c>
      <c r="C194" s="13"/>
      <c r="D194" s="12" t="s">
        <v>396</v>
      </c>
      <c r="E194" s="12">
        <v>2.9</v>
      </c>
      <c r="F194" s="12">
        <v>3.15</v>
      </c>
      <c r="G194" s="12">
        <v>2.97</v>
      </c>
      <c r="H194" s="12">
        <v>39.869999999999997</v>
      </c>
    </row>
    <row r="195" spans="1:8" ht="12.75" customHeight="1" x14ac:dyDescent="0.25">
      <c r="A195" s="13" t="s">
        <v>397</v>
      </c>
      <c r="B195" s="14">
        <v>35733</v>
      </c>
      <c r="C195" s="13"/>
      <c r="D195" s="12" t="s">
        <v>398</v>
      </c>
      <c r="E195" s="12">
        <v>3.05</v>
      </c>
      <c r="F195" s="12">
        <v>3.23</v>
      </c>
      <c r="G195" s="12">
        <v>3.18</v>
      </c>
      <c r="H195" s="12">
        <v>45.67</v>
      </c>
    </row>
    <row r="196" spans="1:8" ht="12.75" customHeight="1" x14ac:dyDescent="0.25">
      <c r="A196" s="13" t="s">
        <v>399</v>
      </c>
      <c r="B196" s="14">
        <v>35725</v>
      </c>
      <c r="C196" s="13"/>
      <c r="D196" s="12" t="s">
        <v>400</v>
      </c>
      <c r="E196" s="12">
        <v>1.58</v>
      </c>
      <c r="F196" s="12">
        <v>1.78</v>
      </c>
      <c r="G196" s="13">
        <v>-5</v>
      </c>
      <c r="H196" s="13">
        <v>-5</v>
      </c>
    </row>
    <row r="197" spans="1:8" ht="12.75" customHeight="1" x14ac:dyDescent="0.25">
      <c r="A197" s="13" t="s">
        <v>401</v>
      </c>
      <c r="B197" s="14">
        <v>35690</v>
      </c>
      <c r="C197" s="13"/>
      <c r="D197" s="12" t="s">
        <v>402</v>
      </c>
      <c r="E197" s="12">
        <v>1.58</v>
      </c>
      <c r="F197" s="12">
        <v>1.78</v>
      </c>
      <c r="G197" s="12">
        <v>1.53</v>
      </c>
      <c r="H197" s="12">
        <v>19.05</v>
      </c>
    </row>
    <row r="198" spans="1:8" ht="12.75" customHeight="1" x14ac:dyDescent="0.25">
      <c r="A198" s="13" t="s">
        <v>403</v>
      </c>
      <c r="B198" s="14">
        <v>35662</v>
      </c>
      <c r="C198" s="13"/>
      <c r="D198" s="12" t="s">
        <v>404</v>
      </c>
      <c r="E198" s="12">
        <v>1.58</v>
      </c>
      <c r="F198" s="12">
        <v>1.78</v>
      </c>
      <c r="G198" s="12">
        <v>1.59</v>
      </c>
      <c r="H198" s="12">
        <v>19.809999999999999</v>
      </c>
    </row>
    <row r="199" spans="1:8" ht="12.75" customHeight="1" x14ac:dyDescent="0.25">
      <c r="A199" s="13" t="s">
        <v>405</v>
      </c>
      <c r="B199" s="14">
        <v>35634</v>
      </c>
      <c r="C199" s="13"/>
      <c r="D199" s="12" t="s">
        <v>406</v>
      </c>
      <c r="E199" s="12">
        <v>1.58</v>
      </c>
      <c r="F199" s="12">
        <v>1.78</v>
      </c>
      <c r="G199" s="12">
        <v>1.59</v>
      </c>
      <c r="H199" s="12">
        <v>20.78</v>
      </c>
    </row>
    <row r="200" spans="1:8" ht="12.75" customHeight="1" x14ac:dyDescent="0.25">
      <c r="A200" s="13" t="s">
        <v>407</v>
      </c>
      <c r="B200" s="14">
        <v>35599</v>
      </c>
      <c r="C200" s="13"/>
      <c r="D200" s="12" t="s">
        <v>408</v>
      </c>
      <c r="E200" s="12">
        <v>1.58</v>
      </c>
      <c r="F200" s="12">
        <v>1.78</v>
      </c>
      <c r="G200" s="12">
        <v>1.6</v>
      </c>
      <c r="H200" s="12">
        <v>19.04</v>
      </c>
    </row>
    <row r="201" spans="1:8" ht="12.75" customHeight="1" x14ac:dyDescent="0.25">
      <c r="A201" s="13" t="s">
        <v>409</v>
      </c>
      <c r="B201" s="14">
        <v>35571</v>
      </c>
      <c r="C201" s="13"/>
      <c r="D201" s="12" t="s">
        <v>410</v>
      </c>
      <c r="E201" s="12">
        <v>1.58</v>
      </c>
      <c r="F201" s="12">
        <v>1.78</v>
      </c>
      <c r="G201" s="12">
        <v>1.61</v>
      </c>
      <c r="H201" s="12">
        <v>21.08</v>
      </c>
    </row>
    <row r="202" spans="1:8" ht="12.75" customHeight="1" x14ac:dyDescent="0.25">
      <c r="A202" s="13" t="s">
        <v>411</v>
      </c>
      <c r="B202" s="14">
        <v>35536</v>
      </c>
      <c r="C202" s="13"/>
      <c r="D202" s="12" t="s">
        <v>412</v>
      </c>
      <c r="E202" s="12">
        <v>1.58</v>
      </c>
      <c r="F202" s="12">
        <v>1.78</v>
      </c>
      <c r="G202" s="12">
        <v>1.58</v>
      </c>
      <c r="H202" s="12">
        <v>21.91</v>
      </c>
    </row>
    <row r="203" spans="1:8" ht="12.75" customHeight="1" x14ac:dyDescent="0.25">
      <c r="A203" s="13" t="s">
        <v>413</v>
      </c>
      <c r="B203" s="14">
        <v>35508</v>
      </c>
      <c r="C203" s="13"/>
      <c r="D203" s="12" t="s">
        <v>414</v>
      </c>
      <c r="E203" s="12">
        <v>1.58</v>
      </c>
      <c r="F203" s="12">
        <v>1.78</v>
      </c>
      <c r="G203" s="12">
        <v>1.66</v>
      </c>
      <c r="H203" s="12">
        <v>21.84</v>
      </c>
    </row>
    <row r="204" spans="1:8" ht="12.75" customHeight="1" x14ac:dyDescent="0.25">
      <c r="A204" s="13" t="s">
        <v>415</v>
      </c>
      <c r="B204" s="14">
        <v>35480</v>
      </c>
      <c r="C204" s="13"/>
      <c r="D204" s="12" t="s">
        <v>416</v>
      </c>
      <c r="E204" s="12">
        <v>1.62</v>
      </c>
      <c r="F204" s="12">
        <v>1.8</v>
      </c>
      <c r="G204" s="12">
        <v>1.64</v>
      </c>
      <c r="H204" s="12">
        <v>24.11</v>
      </c>
    </row>
    <row r="205" spans="1:8" ht="12.75" customHeight="1" x14ac:dyDescent="0.25">
      <c r="A205" s="13" t="s">
        <v>417</v>
      </c>
      <c r="B205" s="14">
        <v>35452</v>
      </c>
      <c r="C205" s="13"/>
      <c r="D205" s="12" t="s">
        <v>418</v>
      </c>
      <c r="E205" s="12">
        <v>1.66</v>
      </c>
      <c r="F205" s="12">
        <v>1.84</v>
      </c>
      <c r="G205" s="12">
        <v>1.67</v>
      </c>
      <c r="H205" s="12">
        <v>26.14</v>
      </c>
    </row>
    <row r="206" spans="1:8" ht="12.75" customHeight="1" x14ac:dyDescent="0.25">
      <c r="A206" s="13" t="s">
        <v>419</v>
      </c>
      <c r="B206" s="14">
        <v>35417</v>
      </c>
      <c r="C206" s="13"/>
      <c r="D206" s="12" t="s">
        <v>420</v>
      </c>
      <c r="E206" s="12">
        <v>1.7</v>
      </c>
      <c r="F206" s="12">
        <v>1.88</v>
      </c>
      <c r="G206" s="12">
        <v>1.73</v>
      </c>
      <c r="H206" s="12">
        <v>21.73</v>
      </c>
    </row>
    <row r="207" spans="1:8" ht="12.75" customHeight="1" x14ac:dyDescent="0.25">
      <c r="A207" s="13" t="s">
        <v>421</v>
      </c>
      <c r="B207" s="14">
        <v>35396</v>
      </c>
      <c r="C207" s="13"/>
      <c r="D207" s="12" t="s">
        <v>422</v>
      </c>
      <c r="E207" s="12">
        <v>1.74</v>
      </c>
      <c r="F207" s="12">
        <v>1.9</v>
      </c>
      <c r="G207" s="12">
        <v>1.8</v>
      </c>
      <c r="H207" s="12">
        <v>23.94</v>
      </c>
    </row>
    <row r="208" spans="1:8" ht="12.75" customHeight="1" x14ac:dyDescent="0.25">
      <c r="A208" s="13" t="s">
        <v>423</v>
      </c>
      <c r="B208" s="14">
        <v>35361</v>
      </c>
      <c r="C208" s="13"/>
      <c r="D208" s="12" t="s">
        <v>424</v>
      </c>
      <c r="E208" s="12">
        <v>1.78</v>
      </c>
      <c r="F208" s="12">
        <v>1.9</v>
      </c>
      <c r="G208" s="12">
        <v>1.8</v>
      </c>
      <c r="H208" s="12">
        <v>25.27</v>
      </c>
    </row>
    <row r="209" spans="1:8" ht="12.75" customHeight="1" x14ac:dyDescent="0.25">
      <c r="A209" s="13" t="s">
        <v>425</v>
      </c>
      <c r="B209" s="14">
        <v>35331</v>
      </c>
      <c r="C209" s="13"/>
      <c r="D209" s="12" t="s">
        <v>426</v>
      </c>
      <c r="E209" s="12">
        <v>1.82</v>
      </c>
      <c r="F209" s="12">
        <v>1.93</v>
      </c>
      <c r="G209" s="12">
        <v>1.86</v>
      </c>
      <c r="H209" s="12">
        <v>23.48</v>
      </c>
    </row>
    <row r="210" spans="1:8" ht="12.75" customHeight="1" x14ac:dyDescent="0.25">
      <c r="A210" s="13" t="s">
        <v>427</v>
      </c>
      <c r="B210" s="14">
        <v>35298</v>
      </c>
      <c r="C210" s="13"/>
      <c r="D210" s="12" t="s">
        <v>428</v>
      </c>
      <c r="E210" s="12">
        <v>1.88</v>
      </c>
      <c r="F210" s="12"/>
      <c r="G210" s="12">
        <v>1.9</v>
      </c>
      <c r="H210" s="12">
        <v>25.4</v>
      </c>
    </row>
    <row r="211" spans="1:8" ht="12.75" customHeight="1" x14ac:dyDescent="0.25">
      <c r="A211" s="13" t="s">
        <v>429</v>
      </c>
      <c r="B211" s="14">
        <v>35276</v>
      </c>
      <c r="C211" s="13"/>
      <c r="D211" s="12" t="s">
        <v>430</v>
      </c>
      <c r="E211" s="12">
        <v>1.9</v>
      </c>
      <c r="F211" s="12"/>
      <c r="G211" s="12">
        <v>1.97</v>
      </c>
      <c r="H211" s="12">
        <v>25.01</v>
      </c>
    </row>
    <row r="212" spans="1:8" ht="12.75" customHeight="1" x14ac:dyDescent="0.25">
      <c r="A212" s="13" t="s">
        <v>431</v>
      </c>
      <c r="B212" s="14">
        <v>35242</v>
      </c>
      <c r="C212" s="13"/>
      <c r="D212" s="12" t="s">
        <v>432</v>
      </c>
      <c r="E212" s="12">
        <v>1.9</v>
      </c>
      <c r="F212" s="12"/>
      <c r="G212" s="12">
        <v>1.93</v>
      </c>
      <c r="H212" s="12">
        <v>23.28</v>
      </c>
    </row>
    <row r="214" spans="1:8" ht="12.75" customHeight="1" x14ac:dyDescent="0.25">
      <c r="A214" t="s">
        <v>433</v>
      </c>
    </row>
    <row r="215" spans="1:8" ht="12.75" customHeight="1" x14ac:dyDescent="0.25">
      <c r="A215" t="s">
        <v>434</v>
      </c>
    </row>
    <row r="216" spans="1:8" ht="12.75" customHeight="1" x14ac:dyDescent="0.25">
      <c r="A216" t="s">
        <v>435</v>
      </c>
    </row>
    <row r="217" spans="1:8" ht="12.75" customHeight="1" x14ac:dyDescent="0.25">
      <c r="A217" t="s">
        <v>436</v>
      </c>
    </row>
    <row r="218" spans="1:8" ht="12.75" customHeight="1" x14ac:dyDescent="0.25">
      <c r="A218" t="s">
        <v>437</v>
      </c>
    </row>
    <row r="219" spans="1:8" ht="12.75" customHeight="1" x14ac:dyDescent="0.25">
      <c r="A219" t="s">
        <v>438</v>
      </c>
    </row>
  </sheetData>
  <mergeCells count="3">
    <mergeCell ref="A5:C6"/>
    <mergeCell ref="D5:D7"/>
    <mergeCell ref="G5:H6"/>
  </mergeCells>
  <hyperlinks>
    <hyperlink ref="E7" r:id="rId1" location="notas" tooltip="notas" display="http://www.bcb.gov.br/Pec/Copom/Port/taxaSelic.asp - notas"/>
    <hyperlink ref="F7" r:id="rId2" location="notas" tooltip="notas" display="http://www.bcb.gov.br/Pec/Copom/Port/taxaSelic.asp - notas"/>
    <hyperlink ref="G7" r:id="rId3" location="notas" tooltip="notas" display="http://www.bcb.gov.br/Pec/Copom/Port/taxaSelic.asp - notas"/>
    <hyperlink ref="H7" r:id="rId4" location="notas" tooltip="notas" display="http://www.bcb.gov.br/Pec/Copom/Port/taxaSelic.asp - notas"/>
    <hyperlink ref="A8" r:id="rId5" location="notas" display="http://www.bcb.gov.br/Pec/Copom/Port/taxaSelic.asp - notas"/>
    <hyperlink ref="C8" r:id="rId6" location="notas" display="http://www.bcb.gov.br/Pec/Copom/Port/taxaSelic.asp - notas"/>
    <hyperlink ref="A9" r:id="rId7" location="notas" display="http://www.bcb.gov.br/Pec/Copom/Port/taxaSelic.asp - notas"/>
    <hyperlink ref="C9" r:id="rId8" location="notas" display="http://www.bcb.gov.br/Pec/Copom/Port/taxaSelic.asp - notas"/>
    <hyperlink ref="A10" r:id="rId9" location="notas" display="http://www.bcb.gov.br/Pec/Copom/Port/taxaSelic.asp - notas"/>
    <hyperlink ref="C10" r:id="rId10" location="notas" display="http://www.bcb.gov.br/Pec/Copom/Port/taxaSelic.asp - notas"/>
    <hyperlink ref="A11" r:id="rId11" location="notas" display="http://www.bcb.gov.br/Pec/Copom/Port/taxaSelic.asp - notas"/>
    <hyperlink ref="C11" r:id="rId12" location="notas" display="http://www.bcb.gov.br/Pec/Copom/Port/taxaSelic.asp - notas"/>
    <hyperlink ref="A12" r:id="rId13" location="notas" display="http://www.bcb.gov.br/Pec/Copom/Port/taxaSelic.asp - notas"/>
    <hyperlink ref="C12" r:id="rId14" location="notas" display="http://www.bcb.gov.br/Pec/Copom/Port/taxaSelic.asp - notas"/>
    <hyperlink ref="A13" r:id="rId15" location="notas" display="http://www.bcb.gov.br/Pec/Copom/Port/taxaSelic.asp - notas"/>
    <hyperlink ref="C13" r:id="rId16" location="notas" display="http://www.bcb.gov.br/Pec/Copom/Port/taxaSelic.asp - notas"/>
    <hyperlink ref="A14" r:id="rId17" location="notas" display="http://www.bcb.gov.br/Pec/Copom/Port/taxaSelic.asp - notas"/>
    <hyperlink ref="C14" r:id="rId18" location="notas" display="http://www.bcb.gov.br/Pec/Copom/Port/taxaSelic.asp - notas"/>
    <hyperlink ref="A15" r:id="rId19" location="notas" display="http://www.bcb.gov.br/Pec/Copom/Port/taxaSelic.asp - notas"/>
    <hyperlink ref="C15" r:id="rId20" location="notas" display="http://www.bcb.gov.br/Pec/Copom/Port/taxaSelic.asp - notas"/>
    <hyperlink ref="A16" r:id="rId21" location="notas" display="http://www.bcb.gov.br/Pec/Copom/Port/taxaSelic.asp - notas"/>
    <hyperlink ref="C16" r:id="rId22" location="notas" display="http://www.bcb.gov.br/Pec/Copom/Port/taxaSelic.asp - notas"/>
    <hyperlink ref="A17" r:id="rId23" location="notas" display="http://www.bcb.gov.br/Pec/Copom/Port/taxaSelic.asp - notas"/>
    <hyperlink ref="C17" r:id="rId24" location="notas" display="http://www.bcb.gov.br/Pec/Copom/Port/taxaSelic.asp - notas"/>
    <hyperlink ref="A18" r:id="rId25" location="notas" display="http://www.bcb.gov.br/Pec/Copom/Port/taxaSelic.asp - notas"/>
    <hyperlink ref="C18" r:id="rId26" location="notas" display="http://www.bcb.gov.br/Pec/Copom/Port/taxaSelic.asp - notas"/>
    <hyperlink ref="A19" r:id="rId27" location="notas" display="http://www.bcb.gov.br/Pec/Copom/Port/taxaSelic.asp - notas"/>
    <hyperlink ref="C19" r:id="rId28" location="notas" display="http://www.bcb.gov.br/Pec/Copom/Port/taxaSelic.asp - notas"/>
    <hyperlink ref="A20" r:id="rId29" location="notas" display="http://www.bcb.gov.br/Pec/Copom/Port/taxaSelic.asp - notas"/>
    <hyperlink ref="C20" r:id="rId30" location="notas" display="http://www.bcb.gov.br/Pec/Copom/Port/taxaSelic.asp - notas"/>
    <hyperlink ref="A21" r:id="rId31" location="notas" display="http://www.bcb.gov.br/Pec/Copom/Port/taxaSelic.asp - notas"/>
    <hyperlink ref="C21" r:id="rId32" location="notas" display="http://www.bcb.gov.br/Pec/Copom/Port/taxaSelic.asp - notas"/>
    <hyperlink ref="A22" r:id="rId33" location="notas" display="http://www.bcb.gov.br/Pec/Copom/Port/taxaSelic.asp - notas"/>
    <hyperlink ref="C22" r:id="rId34" location="notas" display="http://www.bcb.gov.br/Pec/Copom/Port/taxaSelic.asp - notas"/>
    <hyperlink ref="A23" r:id="rId35" location="notas" display="http://www.bcb.gov.br/Pec/Copom/Port/taxaSelic.asp - notas"/>
    <hyperlink ref="C23" r:id="rId36" location="notas" display="http://www.bcb.gov.br/Pec/Copom/Port/taxaSelic.asp - notas"/>
    <hyperlink ref="A24" r:id="rId37" location="notas" display="http://www.bcb.gov.br/Pec/Copom/Port/taxaSelic.asp - notas"/>
    <hyperlink ref="C24" r:id="rId38" location="notas" display="http://www.bcb.gov.br/Pec/Copom/Port/taxaSelic.asp - notas"/>
    <hyperlink ref="A25" r:id="rId39" location="notas" display="http://www.bcb.gov.br/Pec/Copom/Port/taxaSelic.asp - notas"/>
    <hyperlink ref="C25" r:id="rId40" location="notas" display="http://www.bcb.gov.br/Pec/Copom/Port/taxaSelic.asp - notas"/>
    <hyperlink ref="A26" r:id="rId41" location="notas" display="http://www.bcb.gov.br/Pec/Copom/Port/taxaSelic.asp - notas"/>
    <hyperlink ref="C26" r:id="rId42" location="notas" display="http://www.bcb.gov.br/Pec/Copom/Port/taxaSelic.asp - notas"/>
    <hyperlink ref="A27" r:id="rId43" location="notas" display="http://www.bcb.gov.br/Pec/Copom/Port/taxaSelic.asp - notas"/>
    <hyperlink ref="C27" r:id="rId44" location="notas" display="http://www.bcb.gov.br/Pec/Copom/Port/taxaSelic.asp - notas"/>
    <hyperlink ref="A28" r:id="rId45" location="notas" display="http://www.bcb.gov.br/Pec/Copom/Port/taxaSelic.asp - notas"/>
    <hyperlink ref="C28" r:id="rId46" location="notas" display="http://www.bcb.gov.br/Pec/Copom/Port/taxaSelic.asp - notas"/>
    <hyperlink ref="A29" r:id="rId47" location="notas" display="http://www.bcb.gov.br/Pec/Copom/Port/taxaSelic.asp - notas"/>
    <hyperlink ref="C29" r:id="rId48" location="notas" display="http://www.bcb.gov.br/Pec/Copom/Port/taxaSelic.asp - notas"/>
    <hyperlink ref="A30" r:id="rId49" location="notas" display="http://www.bcb.gov.br/Pec/Copom/Port/taxaSelic.asp - notas"/>
    <hyperlink ref="C30" r:id="rId50" location="notas" display="http://www.bcb.gov.br/Pec/Copom/Port/taxaSelic.asp - notas"/>
    <hyperlink ref="A31" r:id="rId51" location="notas" display="http://www.bcb.gov.br/Pec/Copom/Port/taxaSelic.asp - notas"/>
    <hyperlink ref="C31" r:id="rId52" location="notas" display="http://www.bcb.gov.br/Pec/Copom/Port/taxaSelic.asp - notas"/>
    <hyperlink ref="A32" r:id="rId53" location="notas" display="http://www.bcb.gov.br/Pec/Copom/Port/taxaSelic.asp - notas"/>
    <hyperlink ref="C32" r:id="rId54" location="notas" display="http://www.bcb.gov.br/Pec/Copom/Port/taxaSelic.asp - notas"/>
    <hyperlink ref="A33" r:id="rId55" location="notas" display="http://www.bcb.gov.br/Pec/Copom/Port/taxaSelic.asp - notas"/>
    <hyperlink ref="C33" r:id="rId56" location="notas" display="http://www.bcb.gov.br/Pec/Copom/Port/taxaSelic.asp - notas"/>
    <hyperlink ref="A34" r:id="rId57" location="notas" display="http://www.bcb.gov.br/Pec/Copom/Port/taxaSelic.asp - notas"/>
    <hyperlink ref="C34" r:id="rId58" location="notas" display="http://www.bcb.gov.br/Pec/Copom/Port/taxaSelic.asp - notas"/>
    <hyperlink ref="A35" r:id="rId59" location="notas" display="http://www.bcb.gov.br/Pec/Copom/Port/taxaSelic.asp - notas"/>
    <hyperlink ref="C35" r:id="rId60" location="notas" display="http://www.bcb.gov.br/Pec/Copom/Port/taxaSelic.asp - notas"/>
    <hyperlink ref="A36" r:id="rId61" location="notas" display="http://www.bcb.gov.br/Pec/Copom/Port/taxaSelic.asp - notas"/>
    <hyperlink ref="C36" r:id="rId62" location="notas" display="http://www.bcb.gov.br/Pec/Copom/Port/taxaSelic.asp - notas"/>
    <hyperlink ref="A37" r:id="rId63" location="notas" display="http://www.bcb.gov.br/Pec/Copom/Port/taxaSelic.asp - notas"/>
    <hyperlink ref="C37" r:id="rId64" location="notas" display="http://www.bcb.gov.br/Pec/Copom/Port/taxaSelic.asp - notas"/>
    <hyperlink ref="A38" r:id="rId65" location="notas" display="http://www.bcb.gov.br/Pec/Copom/Port/taxaSelic.asp - notas"/>
    <hyperlink ref="C38" r:id="rId66" location="notas" display="http://www.bcb.gov.br/Pec/Copom/Port/taxaSelic.asp - notas"/>
    <hyperlink ref="A39" r:id="rId67" location="notas" display="http://www.bcb.gov.br/Pec/Copom/Port/taxaSelic.asp - notas"/>
    <hyperlink ref="C39" r:id="rId68" location="notas" display="http://www.bcb.gov.br/Pec/Copom/Port/taxaSelic.asp - notas"/>
    <hyperlink ref="A40" r:id="rId69" location="notas" display="http://www.bcb.gov.br/Pec/Copom/Port/taxaSelic.asp - notas"/>
    <hyperlink ref="C40" r:id="rId70" location="notas" display="http://www.bcb.gov.br/Pec/Copom/Port/taxaSelic.asp - notas"/>
    <hyperlink ref="A41" r:id="rId71" location="notas" display="http://www.bcb.gov.br/Pec/Copom/Port/taxaSelic.asp - notas"/>
    <hyperlink ref="C41" r:id="rId72" location="notas" display="http://www.bcb.gov.br/Pec/Copom/Port/taxaSelic.asp - notas"/>
    <hyperlink ref="A42" r:id="rId73" location="notas" display="http://www.bcb.gov.br/Pec/Copom/Port/taxaSelic.asp - notas"/>
    <hyperlink ref="C42" r:id="rId74" location="notas" display="http://www.bcb.gov.br/Pec/Copom/Port/taxaSelic.asp - notas"/>
    <hyperlink ref="A43" r:id="rId75" location="notas" display="http://www.bcb.gov.br/Pec/Copom/Port/taxaSelic.asp - notas"/>
    <hyperlink ref="C43" r:id="rId76" location="notas" display="http://www.bcb.gov.br/Pec/Copom/Port/taxaSelic.asp - notas"/>
    <hyperlink ref="A44" r:id="rId77" location="notas" display="http://www.bcb.gov.br/Pec/Copom/Port/taxaSelic.asp - notas"/>
    <hyperlink ref="C44" r:id="rId78" location="notas" display="http://www.bcb.gov.br/Pec/Copom/Port/taxaSelic.asp - notas"/>
    <hyperlink ref="A45" r:id="rId79" location="notas" display="http://www.bcb.gov.br/Pec/Copom/Port/taxaSelic.asp - notas"/>
    <hyperlink ref="C45" r:id="rId80" location="notas" display="http://www.bcb.gov.br/Pec/Copom/Port/taxaSelic.asp - notas"/>
    <hyperlink ref="A46" r:id="rId81" location="notas" display="http://www.bcb.gov.br/Pec/Copom/Port/taxaSelic.asp - notas"/>
    <hyperlink ref="C46" r:id="rId82" location="notas" display="http://www.bcb.gov.br/Pec/Copom/Port/taxaSelic.asp - notas"/>
    <hyperlink ref="A47" r:id="rId83" location="notas" display="http://www.bcb.gov.br/Pec/Copom/Port/taxaSelic.asp - notas"/>
    <hyperlink ref="C47" r:id="rId84" location="notas" display="http://www.bcb.gov.br/Pec/Copom/Port/taxaSelic.asp - notas"/>
    <hyperlink ref="A48" r:id="rId85" location="notas" display="http://www.bcb.gov.br/Pec/Copom/Port/taxaSelic.asp - notas"/>
    <hyperlink ref="C48" r:id="rId86" location="notas" display="http://www.bcb.gov.br/Pec/Copom/Port/taxaSelic.asp - notas"/>
    <hyperlink ref="A49" r:id="rId87" location="notas" display="http://www.bcb.gov.br/Pec/Copom/Port/taxaSelic.asp - notas"/>
    <hyperlink ref="C49" r:id="rId88" location="notas" display="http://www.bcb.gov.br/Pec/Copom/Port/taxaSelic.asp - notas"/>
    <hyperlink ref="A50" r:id="rId89" location="notas" display="http://www.bcb.gov.br/Pec/Copom/Port/taxaSelic.asp - notas"/>
    <hyperlink ref="C50" r:id="rId90" location="notas" display="http://www.bcb.gov.br/Pec/Copom/Port/taxaSelic.asp - notas"/>
    <hyperlink ref="A51" r:id="rId91" location="notas" display="http://www.bcb.gov.br/Pec/Copom/Port/taxaSelic.asp - notas"/>
    <hyperlink ref="C51" r:id="rId92" location="notas" display="http://www.bcb.gov.br/Pec/Copom/Port/taxaSelic.asp - notas"/>
    <hyperlink ref="A52" r:id="rId93" location="notas" display="http://www.bcb.gov.br/Pec/Copom/Port/taxaSelic.asp - notas"/>
    <hyperlink ref="C52" r:id="rId94" location="notas" display="http://www.bcb.gov.br/Pec/Copom/Port/taxaSelic.asp - notas"/>
    <hyperlink ref="A53" r:id="rId95" location="notas" display="http://www.bcb.gov.br/Pec/Copom/Port/taxaSelic.asp - notas"/>
    <hyperlink ref="C53" r:id="rId96" location="notas" display="http://www.bcb.gov.br/Pec/Copom/Port/taxaSelic.asp - notas"/>
    <hyperlink ref="A54" r:id="rId97" location="notas" display="http://www.bcb.gov.br/Pec/Copom/Port/taxaSelic.asp - notas"/>
    <hyperlink ref="C54" r:id="rId98" location="notas" display="http://www.bcb.gov.br/Pec/Copom/Port/taxaSelic.asp - notas"/>
    <hyperlink ref="A55" r:id="rId99" location="notas" display="http://www.bcb.gov.br/Pec/Copom/Port/taxaSelic.asp - notas"/>
    <hyperlink ref="C55" r:id="rId100" location="notas" display="http://www.bcb.gov.br/Pec/Copom/Port/taxaSelic.asp - notas"/>
    <hyperlink ref="A56" r:id="rId101" location="notas" display="http://www.bcb.gov.br/Pec/Copom/Port/taxaSelic.asp - notas"/>
    <hyperlink ref="C56" r:id="rId102" location="notas" display="http://www.bcb.gov.br/Pec/Copom/Port/taxaSelic.asp - notas"/>
    <hyperlink ref="A57" r:id="rId103" location="notas" display="http://www.bcb.gov.br/Pec/Copom/Port/taxaSelic.asp - notas"/>
    <hyperlink ref="C57" r:id="rId104" location="notas" display="http://www.bcb.gov.br/Pec/Copom/Port/taxaSelic.asp - notas"/>
    <hyperlink ref="A58" r:id="rId105" location="notas" display="http://www.bcb.gov.br/Pec/Copom/Port/taxaSelic.asp - notas"/>
    <hyperlink ref="C58" r:id="rId106" location="notas" display="http://www.bcb.gov.br/Pec/Copom/Port/taxaSelic.asp - notas"/>
    <hyperlink ref="A59" r:id="rId107" location="notas" display="http://www.bcb.gov.br/Pec/Copom/Port/taxaSelic.asp - notas"/>
    <hyperlink ref="C59" r:id="rId108" location="notas" display="http://www.bcb.gov.br/Pec/Copom/Port/taxaSelic.asp - notas"/>
    <hyperlink ref="A60" r:id="rId109" location="notas" display="http://www.bcb.gov.br/Pec/Copom/Port/taxaSelic.asp - notas"/>
    <hyperlink ref="C60" r:id="rId110" location="notas" display="http://www.bcb.gov.br/Pec/Copom/Port/taxaSelic.asp - notas"/>
    <hyperlink ref="A61" r:id="rId111" location="notas" display="http://www.bcb.gov.br/Pec/Copom/Port/taxaSelic.asp - notas"/>
    <hyperlink ref="C61" r:id="rId112" location="notas" display="http://www.bcb.gov.br/Pec/Copom/Port/taxaSelic.asp - notas"/>
    <hyperlink ref="A62" r:id="rId113" location="notas" display="http://www.bcb.gov.br/Pec/Copom/Port/taxaSelic.asp - notas"/>
    <hyperlink ref="C62" r:id="rId114" location="notas" display="http://www.bcb.gov.br/Pec/Copom/Port/taxaSelic.asp - notas"/>
    <hyperlink ref="A63" r:id="rId115" location="notas" display="http://www.bcb.gov.br/Pec/Copom/Port/taxaSelic.asp - notas"/>
    <hyperlink ref="C63" r:id="rId116" location="notas" display="http://www.bcb.gov.br/Pec/Copom/Port/taxaSelic.asp - notas"/>
    <hyperlink ref="A64" r:id="rId117" location="notas" display="http://www.bcb.gov.br/Pec/Copom/Port/taxaSelic.asp - notas"/>
    <hyperlink ref="C64" r:id="rId118" location="notas" display="http://www.bcb.gov.br/Pec/Copom/Port/taxaSelic.asp - notas"/>
    <hyperlink ref="A65" r:id="rId119" location="notas" display="http://www.bcb.gov.br/Pec/Copom/Port/taxaSelic.asp - notas"/>
    <hyperlink ref="C65" r:id="rId120" location="notas" display="http://www.bcb.gov.br/Pec/Copom/Port/taxaSelic.asp - notas"/>
    <hyperlink ref="A66" r:id="rId121" location="notas" display="http://www.bcb.gov.br/Pec/Copom/Port/taxaSelic.asp - notas"/>
    <hyperlink ref="C66" r:id="rId122" location="notas" display="http://www.bcb.gov.br/Pec/Copom/Port/taxaSelic.asp - notas"/>
    <hyperlink ref="A67" r:id="rId123" location="notas" display="http://www.bcb.gov.br/Pec/Copom/Port/taxaSelic.asp - notas"/>
    <hyperlink ref="C67" r:id="rId124" location="notas" display="http://www.bcb.gov.br/Pec/Copom/Port/taxaSelic.asp - notas"/>
    <hyperlink ref="A68" r:id="rId125" location="notas" display="http://www.bcb.gov.br/Pec/Copom/Port/taxaSelic.asp - notas"/>
    <hyperlink ref="C68" r:id="rId126" location="notas" display="http://www.bcb.gov.br/Pec/Copom/Port/taxaSelic.asp - notas"/>
    <hyperlink ref="A69" r:id="rId127" location="notas" display="http://www.bcb.gov.br/Pec/Copom/Port/taxaSelic.asp - notas"/>
    <hyperlink ref="C69" r:id="rId128" location="notas" display="http://www.bcb.gov.br/Pec/Copom/Port/taxaSelic.asp - notas"/>
    <hyperlink ref="A70" r:id="rId129" location="notas" display="http://www.bcb.gov.br/Pec/Copom/Port/taxaSelic.asp - notas"/>
    <hyperlink ref="C70" r:id="rId130" location="notas" display="http://www.bcb.gov.br/Pec/Copom/Port/taxaSelic.asp - notas"/>
    <hyperlink ref="A71" r:id="rId131" location="notas" display="http://www.bcb.gov.br/Pec/Copom/Port/taxaSelic.asp - notas"/>
    <hyperlink ref="C71" r:id="rId132" location="notas" display="http://www.bcb.gov.br/Pec/Copom/Port/taxaSelic.asp - notas"/>
    <hyperlink ref="A72" r:id="rId133" location="notas" display="http://www.bcb.gov.br/Pec/Copom/Port/taxaSelic.asp - notas"/>
    <hyperlink ref="C72" r:id="rId134" location="notas" display="http://www.bcb.gov.br/Pec/Copom/Port/taxaSelic.asp - notas"/>
    <hyperlink ref="A73" r:id="rId135" location="notas" display="http://www.bcb.gov.br/Pec/Copom/Port/taxaSelic.asp - notas"/>
    <hyperlink ref="C73" r:id="rId136" location="notas" display="http://www.bcb.gov.br/Pec/Copom/Port/taxaSelic.asp - notas"/>
    <hyperlink ref="A74" r:id="rId137" location="notas" display="http://www.bcb.gov.br/Pec/Copom/Port/taxaSelic.asp - notas"/>
    <hyperlink ref="C74" r:id="rId138" location="notas" display="http://www.bcb.gov.br/Pec/Copom/Port/taxaSelic.asp - notas"/>
    <hyperlink ref="A75" r:id="rId139" location="notas" display="http://www.bcb.gov.br/Pec/Copom/Port/taxaSelic.asp - notas"/>
    <hyperlink ref="C75" r:id="rId140" location="notas" display="http://www.bcb.gov.br/Pec/Copom/Port/taxaSelic.asp - notas"/>
    <hyperlink ref="A76" r:id="rId141" location="notas" display="http://www.bcb.gov.br/Pec/Copom/Port/taxaSelic.asp - notas"/>
    <hyperlink ref="C76" r:id="rId142" location="notas" display="http://www.bcb.gov.br/Pec/Copom/Port/taxaSelic.asp - notas"/>
    <hyperlink ref="A77" r:id="rId143" location="notas" display="http://www.bcb.gov.br/Pec/Copom/Port/taxaSelic.asp - notas"/>
    <hyperlink ref="C77" r:id="rId144" location="notas" display="http://www.bcb.gov.br/Pec/Copom/Port/taxaSelic.asp - notas"/>
    <hyperlink ref="A78" r:id="rId145" location="notas" display="http://www.bcb.gov.br/Pec/Copom/Port/taxaSelic.asp - notas"/>
    <hyperlink ref="C78" r:id="rId146" location="notas" display="http://www.bcb.gov.br/Pec/Copom/Port/taxaSelic.asp - notas"/>
    <hyperlink ref="A79" r:id="rId147" location="notas" display="http://www.bcb.gov.br/Pec/Copom/Port/taxaSelic.asp - notas"/>
    <hyperlink ref="C79" r:id="rId148" location="notas" display="http://www.bcb.gov.br/Pec/Copom/Port/taxaSelic.asp - notas"/>
    <hyperlink ref="A80" r:id="rId149" location="notas" display="http://www.bcb.gov.br/Pec/Copom/Port/taxaSelic.asp - notas"/>
    <hyperlink ref="C80" r:id="rId150" location="notas" display="http://www.bcb.gov.br/Pec/Copom/Port/taxaSelic.asp - notas"/>
    <hyperlink ref="A81" r:id="rId151" location="notas" display="http://www.bcb.gov.br/Pec/Copom/Port/taxaSelic.asp - notas"/>
    <hyperlink ref="C81" r:id="rId152" location="notas" display="http://www.bcb.gov.br/Pec/Copom/Port/taxaSelic.asp - notas"/>
    <hyperlink ref="A82" r:id="rId153" location="notas" display="http://www.bcb.gov.br/Pec/Copom/Port/taxaSelic.asp - notas"/>
    <hyperlink ref="C82" r:id="rId154" location="notas" display="http://www.bcb.gov.br/Pec/Copom/Port/taxaSelic.asp - notas"/>
    <hyperlink ref="A83" r:id="rId155" location="notas" display="http://www.bcb.gov.br/Pec/Copom/Port/taxaSelic.asp - notas"/>
    <hyperlink ref="C83" r:id="rId156" location="notas" display="http://www.bcb.gov.br/Pec/Copom/Port/taxaSelic.asp - notas"/>
    <hyperlink ref="A84" r:id="rId157" location="notas" display="http://www.bcb.gov.br/Pec/Copom/Port/taxaSelic.asp - notas"/>
    <hyperlink ref="C84" r:id="rId158" location="notas" display="http://www.bcb.gov.br/Pec/Copom/Port/taxaSelic.asp - notas"/>
    <hyperlink ref="A85" r:id="rId159" location="notas" display="http://www.bcb.gov.br/Pec/Copom/Port/taxaSelic.asp - notas"/>
    <hyperlink ref="C85" r:id="rId160" location="notas" display="http://www.bcb.gov.br/Pec/Copom/Port/taxaSelic.asp - notas"/>
    <hyperlink ref="A86" r:id="rId161" location="notas" display="http://www.bcb.gov.br/Pec/Copom/Port/taxaSelic.asp - notas"/>
    <hyperlink ref="C86" r:id="rId162" location="notas" display="http://www.bcb.gov.br/Pec/Copom/Port/taxaSelic.asp - notas"/>
    <hyperlink ref="A87" r:id="rId163" location="notas" display="http://www.bcb.gov.br/Pec/Copom/Port/taxaSelic.asp - notas"/>
    <hyperlink ref="C87" r:id="rId164" location="notas" display="http://www.bcb.gov.br/Pec/Copom/Port/taxaSelic.asp - notas"/>
    <hyperlink ref="A88" r:id="rId165" location="notas" display="http://www.bcb.gov.br/Pec/Copom/Port/taxaSelic.asp - notas"/>
    <hyperlink ref="C88" r:id="rId166" location="notas" display="http://www.bcb.gov.br/Pec/Copom/Port/taxaSelic.asp - notas"/>
    <hyperlink ref="A89" r:id="rId167" location="notas" display="http://www.bcb.gov.br/Pec/Copom/Port/taxaSelic.asp - notas"/>
    <hyperlink ref="C89" r:id="rId168" location="notas" display="http://www.bcb.gov.br/Pec/Copom/Port/taxaSelic.asp - notas"/>
    <hyperlink ref="A90" r:id="rId169" location="notas" display="http://www.bcb.gov.br/Pec/Copom/Port/taxaSelic.asp - notas"/>
    <hyperlink ref="C90" r:id="rId170" location="notas" display="http://www.bcb.gov.br/Pec/Copom/Port/taxaSelic.asp - notas"/>
    <hyperlink ref="A91" r:id="rId171" location="notas" display="http://www.bcb.gov.br/Pec/Copom/Port/taxaSelic.asp - notas"/>
    <hyperlink ref="C91" r:id="rId172" location="notas" display="http://www.bcb.gov.br/Pec/Copom/Port/taxaSelic.asp - notas"/>
    <hyperlink ref="A92" r:id="rId173" location="notas" display="http://www.bcb.gov.br/Pec/Copom/Port/taxaSelic.asp - notas"/>
    <hyperlink ref="C92" r:id="rId174" location="notas" display="http://www.bcb.gov.br/Pec/Copom/Port/taxaSelic.asp - notas"/>
    <hyperlink ref="A93" r:id="rId175" location="notas" display="http://www.bcb.gov.br/Pec/Copom/Port/taxaSelic.asp - notas"/>
    <hyperlink ref="C93" r:id="rId176" location="notas" display="http://www.bcb.gov.br/Pec/Copom/Port/taxaSelic.asp - notas"/>
    <hyperlink ref="A94" r:id="rId177" location="notas" display="http://www.bcb.gov.br/Pec/Copom/Port/taxaSelic.asp - notas"/>
    <hyperlink ref="C94" r:id="rId178" location="notas" display="http://www.bcb.gov.br/Pec/Copom/Port/taxaSelic.asp - notas"/>
    <hyperlink ref="A95" r:id="rId179" location="notas" display="http://www.bcb.gov.br/Pec/Copom/Port/taxaSelic.asp - notas"/>
    <hyperlink ref="C95" r:id="rId180" location="notas" display="http://www.bcb.gov.br/Pec/Copom/Port/taxaSelic.asp - notas"/>
    <hyperlink ref="A96" r:id="rId181" location="notas" display="http://www.bcb.gov.br/Pec/Copom/Port/taxaSelic.asp - notas"/>
    <hyperlink ref="C96" r:id="rId182" location="notas" display="http://www.bcb.gov.br/Pec/Copom/Port/taxaSelic.asp - notas"/>
    <hyperlink ref="A97" r:id="rId183" location="notas" display="http://www.bcb.gov.br/Pec/Copom/Port/taxaSelic.asp - notas"/>
    <hyperlink ref="C97" r:id="rId184" location="notas" display="http://www.bcb.gov.br/Pec/Copom/Port/taxaSelic.asp - notas"/>
    <hyperlink ref="A98" r:id="rId185" location="notas" display="http://www.bcb.gov.br/Pec/Copom/Port/taxaSelic.asp - notas"/>
    <hyperlink ref="C98" r:id="rId186" location="notas" display="http://www.bcb.gov.br/Pec/Copom/Port/taxaSelic.asp - notas"/>
    <hyperlink ref="A99" r:id="rId187" location="notas" display="http://www.bcb.gov.br/Pec/Copom/Port/taxaSelic.asp - notas"/>
    <hyperlink ref="C99" r:id="rId188" location="notas" display="http://www.bcb.gov.br/Pec/Copom/Port/taxaSelic.asp - notas"/>
    <hyperlink ref="A100" r:id="rId189" location="notas" display="http://www.bcb.gov.br/Pec/Copom/Port/taxaSelic.asp - notas"/>
    <hyperlink ref="C100" r:id="rId190" location="notas" display="http://www.bcb.gov.br/Pec/Copom/Port/taxaSelic.asp - notas"/>
    <hyperlink ref="A101" r:id="rId191" location="notas" display="http://www.bcb.gov.br/Pec/Copom/Port/taxaSelic.asp - notas"/>
    <hyperlink ref="C101" r:id="rId192" location="notas" display="http://www.bcb.gov.br/Pec/Copom/Port/taxaSelic.asp - notas"/>
    <hyperlink ref="A102" r:id="rId193" location="notas" display="http://www.bcb.gov.br/Pec/Copom/Port/taxaSelic.asp - notas"/>
    <hyperlink ref="C102" r:id="rId194" location="notas" display="http://www.bcb.gov.br/Pec/Copom/Port/taxaSelic.asp - notas"/>
    <hyperlink ref="A103" r:id="rId195" location="notas" display="http://www.bcb.gov.br/Pec/Copom/Port/taxaSelic.asp - notas"/>
    <hyperlink ref="C103" r:id="rId196" location="notas" display="http://www.bcb.gov.br/Pec/Copom/Port/taxaSelic.asp - notas"/>
    <hyperlink ref="A104" r:id="rId197" location="notas" display="http://www.bcb.gov.br/Pec/Copom/Port/taxaSelic.asp - notas"/>
    <hyperlink ref="C104" r:id="rId198" location="notas" display="http://www.bcb.gov.br/Pec/Copom/Port/taxaSelic.asp - notas"/>
    <hyperlink ref="A105" r:id="rId199" location="notas" display="http://www.bcb.gov.br/Pec/Copom/Port/taxaSelic.asp - notas"/>
    <hyperlink ref="C105" r:id="rId200" location="notas" display="http://www.bcb.gov.br/Pec/Copom/Port/taxaSelic.asp - notas"/>
    <hyperlink ref="A106" r:id="rId201" location="notas" display="http://www.bcb.gov.br/Pec/Copom/Port/taxaSelic.asp - notas"/>
    <hyperlink ref="C106" r:id="rId202" location="notas" display="http://www.bcb.gov.br/Pec/Copom/Port/taxaSelic.asp - notas"/>
    <hyperlink ref="A107" r:id="rId203" location="notas" display="http://www.bcb.gov.br/Pec/Copom/Port/taxaSelic.asp - notas"/>
    <hyperlink ref="C107" r:id="rId204" location="notas" display="http://www.bcb.gov.br/Pec/Copom/Port/taxaSelic.asp - notas"/>
    <hyperlink ref="A108" r:id="rId205" location="notas" display="http://www.bcb.gov.br/Pec/Copom/Port/taxaSelic.asp - notas"/>
    <hyperlink ref="C108" r:id="rId206" location="notas" display="http://www.bcb.gov.br/Pec/Copom/Port/taxaSelic.asp - notas"/>
    <hyperlink ref="A109" r:id="rId207" location="notas" display="http://www.bcb.gov.br/Pec/Copom/Port/taxaSelic.asp - notas"/>
    <hyperlink ref="C109" r:id="rId208" location="notas" display="http://www.bcb.gov.br/Pec/Copom/Port/taxaSelic.asp - notas"/>
    <hyperlink ref="A110" r:id="rId209" location="notas" display="http://www.bcb.gov.br/Pec/Copom/Port/taxaSelic.asp - notas"/>
    <hyperlink ref="C110" r:id="rId210" location="notas" display="http://www.bcb.gov.br/Pec/Copom/Port/taxaSelic.asp - notas"/>
    <hyperlink ref="A111" r:id="rId211" location="notas" display="http://www.bcb.gov.br/Pec/Copom/Port/taxaSelic.asp - notas"/>
    <hyperlink ref="C111" r:id="rId212" location="notas" display="http://www.bcb.gov.br/Pec/Copom/Port/taxaSelic.asp - notas"/>
    <hyperlink ref="A112" r:id="rId213" location="notas" display="http://www.bcb.gov.br/Pec/Copom/Port/taxaSelic.asp - notas"/>
    <hyperlink ref="C112" r:id="rId214" location="notas" display="http://www.bcb.gov.br/Pec/Copom/Port/taxaSelic.asp - notas"/>
    <hyperlink ref="A113" r:id="rId215" location="notas" display="http://www.bcb.gov.br/Pec/Copom/Port/taxaSelic.asp - notas"/>
    <hyperlink ref="C113" r:id="rId216" location="notas" display="http://www.bcb.gov.br/Pec/Copom/Port/taxaSelic.asp - notas"/>
    <hyperlink ref="A114" r:id="rId217" location="notas" display="http://www.bcb.gov.br/Pec/Copom/Port/taxaSelic.asp - notas"/>
    <hyperlink ref="C114" r:id="rId218" location="notas" display="http://www.bcb.gov.br/Pec/Copom/Port/taxaSelic.asp - notas"/>
    <hyperlink ref="A115" r:id="rId219" location="notas" display="http://www.bcb.gov.br/Pec/Copom/Port/taxaSelic.asp - notas"/>
    <hyperlink ref="C115" r:id="rId220" location="notas" display="http://www.bcb.gov.br/Pec/Copom/Port/taxaSelic.asp - notas"/>
    <hyperlink ref="A116" r:id="rId221" location="notas" display="http://www.bcb.gov.br/Pec/Copom/Port/taxaSelic.asp - notas"/>
    <hyperlink ref="C116" r:id="rId222" location="notas" display="http://www.bcb.gov.br/Pec/Copom/Port/taxaSelic.asp - notas"/>
    <hyperlink ref="A117" r:id="rId223" location="notas" display="http://www.bcb.gov.br/Pec/Copom/Port/taxaSelic.asp - notas"/>
    <hyperlink ref="C117" r:id="rId224" location="notas" display="http://www.bcb.gov.br/Pec/Copom/Port/taxaSelic.asp - notas"/>
    <hyperlink ref="A118" r:id="rId225" location="notas" display="http://www.bcb.gov.br/Pec/Copom/Port/taxaSelic.asp - notas"/>
    <hyperlink ref="C118" r:id="rId226" location="notas" display="http://www.bcb.gov.br/Pec/Copom/Port/taxaSelic.asp - notas"/>
    <hyperlink ref="A119" r:id="rId227" location="notas" display="http://www.bcb.gov.br/Pec/Copom/Port/taxaSelic.asp - notas"/>
    <hyperlink ref="C119" r:id="rId228" location="notas" display="http://www.bcb.gov.br/Pec/Copom/Port/taxaSelic.asp - notas"/>
    <hyperlink ref="A120" r:id="rId229" location="notas" display="http://www.bcb.gov.br/Pec/Copom/Port/taxaSelic.asp - notas"/>
    <hyperlink ref="C120" r:id="rId230" location="notas" display="http://www.bcb.gov.br/Pec/Copom/Port/taxaSelic.asp - notas"/>
    <hyperlink ref="A121" r:id="rId231" location="notas" display="http://www.bcb.gov.br/Pec/Copom/Port/taxaSelic.asp - notas"/>
    <hyperlink ref="C121" r:id="rId232" location="notas" display="http://www.bcb.gov.br/Pec/Copom/Port/taxaSelic.asp - notas"/>
    <hyperlink ref="A122" r:id="rId233" location="notas" display="http://www.bcb.gov.br/Pec/Copom/Port/taxaSelic.asp - notas"/>
    <hyperlink ref="C122" r:id="rId234" location="notas" display="http://www.bcb.gov.br/Pec/Copom/Port/taxaSelic.asp - notas"/>
    <hyperlink ref="A123" r:id="rId235" location="notas" display="http://www.bcb.gov.br/Pec/Copom/Port/taxaSelic.asp - notas"/>
    <hyperlink ref="C123" r:id="rId236" location="notas" tooltip="alta" display="http://www.bcb.gov.br/Pec/Copom/Port/taxaSelic.asp - notas"/>
    <hyperlink ref="A124" r:id="rId237" location="notas" display="http://www.bcb.gov.br/Pec/Copom/Port/taxaSelic.asp - notas"/>
    <hyperlink ref="C124" r:id="rId238" location="notas" display="http://www.bcb.gov.br/Pec/Copom/Port/taxaSelic.asp - notas"/>
    <hyperlink ref="A125" r:id="rId239" location="notas" display="http://www.bcb.gov.br/Pec/Copom/Port/taxaSelic.asp - notas"/>
    <hyperlink ref="C125" r:id="rId240" location="notas" display="http://www.bcb.gov.br/Pec/Copom/Port/taxaSelic.asp - notas"/>
    <hyperlink ref="A126" r:id="rId241" location="notas" display="http://www.bcb.gov.br/Pec/Copom/Port/taxaSelic.asp - notas"/>
    <hyperlink ref="C126" r:id="rId242" location="notas" display="http://www.bcb.gov.br/Pec/Copom/Port/taxaSelic.asp - notas"/>
    <hyperlink ref="A127" r:id="rId243" location="notas" display="http://www.bcb.gov.br/Pec/Copom/Port/taxaSelic.asp - notas"/>
    <hyperlink ref="C127" r:id="rId244" location="notas" display="http://www.bcb.gov.br/Pec/Copom/Port/taxaSelic.asp - notas"/>
    <hyperlink ref="A128" r:id="rId245" location="notas" display="http://www.bcb.gov.br/Pec/Copom/Port/taxaSelic.asp - notas"/>
    <hyperlink ref="C128" r:id="rId246" location="notas" display="http://www.bcb.gov.br/Pec/Copom/Port/taxaSelic.asp - notas"/>
    <hyperlink ref="A129" r:id="rId247" location="notas" tooltip="ex." display="http://www.bcb.gov.br/Pec/Copom/Port/taxaSelic.asp - notas"/>
    <hyperlink ref="C129" r:id="rId248" location="notas" display="http://www.bcb.gov.br/Pec/Copom/Port/taxaSelic.asp - notas"/>
    <hyperlink ref="A130" r:id="rId249" location="notas" display="http://www.bcb.gov.br/Pec/Copom/Port/taxaSelic.asp - notas"/>
    <hyperlink ref="C130" r:id="rId250" location="notas" display="http://www.bcb.gov.br/Pec/Copom/Port/taxaSelic.asp - notas"/>
    <hyperlink ref="A131" r:id="rId251" location="notas" display="http://www.bcb.gov.br/Pec/Copom/Port/taxaSelic.asp - notas"/>
    <hyperlink ref="C131" r:id="rId252" location="notas" tooltip="baixa" display="http://www.bcb.gov.br/Pec/Copom/Port/taxaSelic.asp - notas"/>
    <hyperlink ref="A132" r:id="rId253" location="notas" display="http://www.bcb.gov.br/Pec/Copom/Port/taxaSelic.asp - notas"/>
    <hyperlink ref="C132" r:id="rId254" location="notas" display="http://www.bcb.gov.br/Pec/Copom/Port/taxaSelic.asp - notas"/>
    <hyperlink ref="A133" r:id="rId255" location="notas" display="http://www.bcb.gov.br/Pec/Copom/Port/taxaSelic.asp - notas"/>
    <hyperlink ref="C133" r:id="rId256" location="notas" tooltip="baixa" display="http://www.bcb.gov.br/Pec/Copom/Port/taxaSelic.asp - notas"/>
    <hyperlink ref="A134" r:id="rId257" location="notas" display="http://www.bcb.gov.br/Pec/Copom/Port/taxaSelic.asp - notas"/>
    <hyperlink ref="C134" r:id="rId258" location="notas" display="http://www.bcb.gov.br/Pec/Copom/Port/taxaSelic.asp - notas"/>
    <hyperlink ref="A135" r:id="rId259" location="notas" display="http://www.bcb.gov.br/Pec/Copom/Port/taxaSelic.asp - notas"/>
    <hyperlink ref="C135" r:id="rId260" location="notas" display="http://www.bcb.gov.br/Pec/Copom/Port/taxaSelic.asp - notas"/>
    <hyperlink ref="A136" r:id="rId261" location="notas" display="http://www.bcb.gov.br/Pec/Copom/Port/taxaSelic.asp - notas"/>
    <hyperlink ref="C136" r:id="rId262" location="notas" display="http://www.bcb.gov.br/Pec/Copom/Port/taxaSelic.asp - notas"/>
    <hyperlink ref="A137" r:id="rId263" location="notas" display="http://www.bcb.gov.br/Pec/Copom/Port/taxaSelic.asp - notas"/>
    <hyperlink ref="C137" r:id="rId264" location="notas" display="http://www.bcb.gov.br/Pec/Copom/Port/taxaSelic.asp - notas"/>
    <hyperlink ref="A138" r:id="rId265" location="notas" display="http://www.bcb.gov.br/Pec/Copom/Port/taxaSelic.asp - notas"/>
    <hyperlink ref="C138" r:id="rId266" location="notas" display="http://www.bcb.gov.br/Pec/Copom/Port/taxaSelic.asp - notas"/>
    <hyperlink ref="A139" r:id="rId267" location="notas" display="http://www.bcb.gov.br/Pec/Copom/Port/taxaSelic.asp - notas"/>
    <hyperlink ref="C139" r:id="rId268" location="notas" display="http://www.bcb.gov.br/Pec/Copom/Port/taxaSelic.asp - notas"/>
    <hyperlink ref="A140" r:id="rId269" location="notas" display="http://www.bcb.gov.br/Pec/Copom/Port/taxaSelic.asp - notas"/>
    <hyperlink ref="C140" r:id="rId270" location="notas" display="http://www.bcb.gov.br/Pec/Copom/Port/taxaSelic.asp - notas"/>
    <hyperlink ref="A141" r:id="rId271" location="notas" display="http://www.bcb.gov.br/Pec/Copom/Port/taxaSelic.asp - notas"/>
    <hyperlink ref="C141" r:id="rId272" location="notas" display="http://www.bcb.gov.br/Pec/Copom/Port/taxaSelic.asp - notas"/>
    <hyperlink ref="A142" r:id="rId273" location="notas" display="http://www.bcb.gov.br/Pec/Copom/Port/taxaSelic.asp - notas"/>
    <hyperlink ref="C142" r:id="rId274" location="notas" display="http://www.bcb.gov.br/Pec/Copom/Port/taxaSelic.asp - notas"/>
    <hyperlink ref="A143" r:id="rId275" location="notas" display="http://www.bcb.gov.br/Pec/Copom/Port/taxaSelic.asp - notas"/>
    <hyperlink ref="C143" r:id="rId276" location="notas" display="http://www.bcb.gov.br/Pec/Copom/Port/taxaSelic.asp - notas"/>
    <hyperlink ref="A144" r:id="rId277" location="notas" display="http://www.bcb.gov.br/Pec/Copom/Port/taxaSelic.asp - notas"/>
    <hyperlink ref="C144" r:id="rId278" location="notas" display="http://www.bcb.gov.br/Pec/Copom/Port/taxaSelic.asp - notas"/>
    <hyperlink ref="A145" r:id="rId279" location="notas" display="http://www.bcb.gov.br/Pec/Copom/Port/taxaSelic.asp - notas"/>
    <hyperlink ref="C145" r:id="rId280" location="notas" tooltip="baixa" display="http://www.bcb.gov.br/Pec/Copom/Port/taxaSelic.asp - notas"/>
    <hyperlink ref="A146" r:id="rId281" location="notas" display="http://www.bcb.gov.br/Pec/Copom/Port/taxaSelic.asp - notas"/>
    <hyperlink ref="C146" r:id="rId282" location="notas" display="http://www.bcb.gov.br/Pec/Copom/Port/taxaSelic.asp - notas"/>
    <hyperlink ref="A147" r:id="rId283" location="notas" display="http://www.bcb.gov.br/Pec/Copom/Port/taxaSelic.asp - notas"/>
    <hyperlink ref="C147" r:id="rId284" location="notas" display="http://www.bcb.gov.br/Pec/Copom/Port/taxaSelic.asp - notas"/>
    <hyperlink ref="A148" r:id="rId285" location="notas" display="http://www.bcb.gov.br/Pec/Copom/Port/taxaSelic.asp - notas"/>
    <hyperlink ref="C148" r:id="rId286" location="notas" display="http://www.bcb.gov.br/Pec/Copom/Port/taxaSelic.asp - notas"/>
    <hyperlink ref="A149" r:id="rId287" location="notas" display="http://www.bcb.gov.br/Pec/Copom/Port/taxaSelic.asp - notas"/>
    <hyperlink ref="C149" r:id="rId288" location="notas" display="http://www.bcb.gov.br/Pec/Copom/Port/taxaSelic.asp - notas"/>
    <hyperlink ref="A150" r:id="rId289" location="notas" display="http://www.bcb.gov.br/Pec/Copom/Port/taxaSelic.asp - notas"/>
    <hyperlink ref="C150" r:id="rId290" location="notas" display="http://www.bcb.gov.br/Pec/Copom/Port/taxaSelic.asp - notas"/>
    <hyperlink ref="A151" r:id="rId291" location="notas" display="http://www.bcb.gov.br/Pec/Copom/Port/taxaSelic.asp - notas"/>
    <hyperlink ref="C151" r:id="rId292" location="notas" display="http://www.bcb.gov.br/Pec/Copom/Port/taxaSelic.asp - notas"/>
    <hyperlink ref="A152" r:id="rId293" location="notas" display="http://www.bcb.gov.br/Pec/Copom/Port/taxaSelic.asp - notas"/>
    <hyperlink ref="C152" r:id="rId294" location="notas" display="http://www.bcb.gov.br/Pec/Copom/Port/taxaSelic.asp - notas"/>
    <hyperlink ref="A153" r:id="rId295" location="notas" display="http://www.bcb.gov.br/Pec/Copom/Port/taxaSelic.asp - notas"/>
    <hyperlink ref="C153" r:id="rId296" location="notas" display="http://www.bcb.gov.br/Pec/Copom/Port/taxaSelic.asp - notas"/>
    <hyperlink ref="A154" r:id="rId297" location="notas" display="http://www.bcb.gov.br/Pec/Copom/Port/taxaSelic.asp - notas"/>
    <hyperlink ref="C154" r:id="rId298" location="notas" display="http://www.bcb.gov.br/Pec/Copom/Port/taxaSelic.asp - notas"/>
    <hyperlink ref="A155" r:id="rId299" location="notas" display="http://www.bcb.gov.br/Pec/Copom/Port/taxaSelic.asp - notas"/>
    <hyperlink ref="C155" r:id="rId300" location="notas" display="http://www.bcb.gov.br/Pec/Copom/Port/taxaSelic.asp - notas"/>
    <hyperlink ref="A156" r:id="rId301" location="notas" display="http://www.bcb.gov.br/Pec/Copom/Port/taxaSelic.asp - notas"/>
    <hyperlink ref="C156" r:id="rId302" location="notas" display="http://www.bcb.gov.br/Pec/Copom/Port/taxaSelic.asp - notas"/>
    <hyperlink ref="A157" r:id="rId303" location="notas" display="http://www.bcb.gov.br/Pec/Copom/Port/taxaSelic.asp - notas"/>
    <hyperlink ref="C157" r:id="rId304" location="notas" tooltip="uso/baixa" display="http://www.bcb.gov.br/Pec/Copom/Port/taxaSelic.asp - notas"/>
    <hyperlink ref="A158" r:id="rId305" location="notas" display="http://www.bcb.gov.br/Pec/Copom/Port/taxaSelic.asp - notas"/>
    <hyperlink ref="C158" r:id="rId306" location="notas" tooltip="baixa" display="http://www.bcb.gov.br/Pec/Copom/Port/taxaSelic.asp - notas"/>
    <hyperlink ref="A159" r:id="rId307" location="notas" display="http://www.bcb.gov.br/Pec/Copom/Port/taxaSelic.asp - notas"/>
    <hyperlink ref="C159" r:id="rId308" location="notas" display="http://www.bcb.gov.br/Pec/Copom/Port/taxaSelic.asp - notas"/>
    <hyperlink ref="A160" r:id="rId309" location="notas" display="http://www.bcb.gov.br/Pec/Copom/Port/taxaSelic.asp - notas"/>
    <hyperlink ref="C160" r:id="rId310" location="notas" display="http://www.bcb.gov.br/Pec/Copom/Port/taxaSelic.asp - notas"/>
    <hyperlink ref="A161" r:id="rId311" location="notas" display="http://www.bcb.gov.br/Pec/Copom/Port/taxaSelic.asp - notas"/>
    <hyperlink ref="C161" r:id="rId312" location="notas" tooltip="uso/baixa" display="http://www.bcb.gov.br/Pec/Copom/Port/taxaSelic.asp - notas"/>
    <hyperlink ref="A162" r:id="rId313" location="notas" display="http://www.bcb.gov.br/Pec/Copom/Port/taxaSelic.asp - notas"/>
    <hyperlink ref="C162" r:id="rId314" location="notas" tooltip="baixa" display="http://www.bcb.gov.br/Pec/Copom/Port/taxaSelic.asp - notas"/>
    <hyperlink ref="A163" r:id="rId315" location="notas" display="http://www.bcb.gov.br/Pec/Copom/Port/taxaSelic.asp - notas"/>
    <hyperlink ref="C163" r:id="rId316" location="notas" display="http://www.bcb.gov.br/Pec/Copom/Port/taxaSelic.asp - notas"/>
    <hyperlink ref="A164" r:id="rId317" location="notas" display="http://www.bcb.gov.br/Pec/Copom/Port/taxaSelic.asp - notas"/>
    <hyperlink ref="C164" r:id="rId318" location="notas" display="http://www.bcb.gov.br/Pec/Copom/Port/taxaSelic.asp - notas"/>
    <hyperlink ref="A165" r:id="rId319" location="notas" display="http://www.bcb.gov.br/Pec/Copom/Port/taxaSelic.asp - notas"/>
    <hyperlink ref="C165" r:id="rId320" location="notas" display="http://www.bcb.gov.br/Pec/Copom/Port/taxaSelic.asp - notas"/>
    <hyperlink ref="A166" r:id="rId321" location="notas" display="http://www.bcb.gov.br/Pec/Copom/Port/taxaSelic.asp - notas"/>
    <hyperlink ref="C166" r:id="rId322" location="notas" display="http://www.bcb.gov.br/Pec/Copom/Port/taxaSelic.asp - notas"/>
    <hyperlink ref="A167" r:id="rId323" location="notas" display="http://www.bcb.gov.br/Pec/Copom/Port/taxaSelic.asp - notas"/>
    <hyperlink ref="C167" r:id="rId324" location="notas" tooltip="baixa" display="http://www.bcb.gov.br/Pec/Copom/Port/taxaSelic.asp - notas"/>
    <hyperlink ref="A168" r:id="rId325" location="notas" display="http://www.bcb.gov.br/Pec/Copom/Port/taxaSelic.asp - notas"/>
    <hyperlink ref="C168" r:id="rId326" location="notas" display="http://www.bcb.gov.br/Pec/Copom/Port/taxaSelic.asp - notas"/>
    <hyperlink ref="A169" r:id="rId327" location="notas" display="http://www.bcb.gov.br/Pec/Copom/Port/taxaSelic.asp - notas"/>
    <hyperlink ref="C169" r:id="rId328" location="notas" display="http://www.bcb.gov.br/Pec/Copom/Port/taxaSelic.asp - notas"/>
    <hyperlink ref="A170" r:id="rId329" location="notas" display="http://www.bcb.gov.br/Pec/Copom/Port/taxaSelic.asp - notas"/>
    <hyperlink ref="C170" r:id="rId330" location="notas" display="http://www.bcb.gov.br/Pec/Copom/Port/taxaSelic.asp - notas"/>
    <hyperlink ref="A171" r:id="rId331" location="notas" display="http://www.bcb.gov.br/Pec/Copom/Port/taxaSelic.asp - notas"/>
    <hyperlink ref="C171" r:id="rId332" location="notas" tooltip="baixa" display="http://www.bcb.gov.br/Pec/Copom/Port/taxaSelic.asp - notas"/>
    <hyperlink ref="A172" r:id="rId333" location="notas" display="http://www.bcb.gov.br/Pec/Copom/Port/taxaSelic.asp - notas"/>
    <hyperlink ref="C172" r:id="rId334" location="notas" tooltip="uso/baixa" display="http://www.bcb.gov.br/Pec/Copom/Port/taxaSelic.asp - notas"/>
    <hyperlink ref="A173" r:id="rId335" location="notas" display="http://www.bcb.gov.br/Pec/Copom/Port/taxaSelic.asp - notas"/>
    <hyperlink ref="C173" r:id="rId336" location="notas" tooltip="baixa" display="http://www.bcb.gov.br/Pec/Copom/Port/taxaSelic.asp - notas"/>
    <hyperlink ref="A174" r:id="rId337" location="notas" display="http://www.bcb.gov.br/Pec/Copom/Port/taxaSelic.asp - notas"/>
    <hyperlink ref="C174" r:id="rId338" location="notas" tooltip="uso/baixa" display="http://www.bcb.gov.br/Pec/Copom/Port/taxaSelic.asp - notas"/>
    <hyperlink ref="A175" r:id="rId339" location="notas" display="http://www.bcb.gov.br/Pec/Copom/Port/taxaSelic.asp - notas"/>
    <hyperlink ref="C175" r:id="rId340" location="notas" tooltip="uso/baixa" display="http://www.bcb.gov.br/Pec/Copom/Port/taxaSelic.asp - notas"/>
    <hyperlink ref="A176" r:id="rId341" location="notas" display="http://www.bcb.gov.br/Pec/Copom/Port/taxaSelic.asp - notas"/>
    <hyperlink ref="C176" r:id="rId342" location="notas" tooltip="uso/baixa" display="http://www.bcb.gov.br/Pec/Copom/Port/taxaSelic.asp - notas"/>
    <hyperlink ref="A177" r:id="rId343" location="notas" display="http://www.bcb.gov.br/Pec/Copom/Port/taxaSelic.asp - notas"/>
    <hyperlink ref="C177" r:id="rId344" location="notas" tooltip="baixa" display="http://www.bcb.gov.br/Pec/Copom/Port/taxaSelic.asp - notas"/>
    <hyperlink ref="A178" r:id="rId345" location="notas" display="http://www.bcb.gov.br/Pec/Copom/Port/taxaSelic.asp - notas"/>
    <hyperlink ref="C178" r:id="rId346" location="notas" tooltip="uso/baixa" display="http://www.bcb.gov.br/Pec/Copom/Port/taxaSelic.asp - notas"/>
    <hyperlink ref="A179" r:id="rId347" location="notas" display="http://www.bcb.gov.br/Pec/Copom/Port/taxaSelic.asp - notas"/>
    <hyperlink ref="C179" r:id="rId348" location="notas" tooltip="uso/baixa" display="http://www.bcb.gov.br/Pec/Copom/Port/taxaSelic.asp - notas"/>
    <hyperlink ref="A180" r:id="rId349" location="notas" display="http://www.bcb.gov.br/Pec/Copom/Port/taxaSelic.asp - notas"/>
    <hyperlink ref="C180" r:id="rId350" location="notas" tooltip="baixa" display="http://www.bcb.gov.br/Pec/Copom/Port/taxaSelic.asp - notas"/>
    <hyperlink ref="A181" r:id="rId351" location="notas" display="http://www.bcb.gov.br/Pec/Copom/Port/taxaSelic.asp - notas"/>
    <hyperlink ref="C181" r:id="rId352" location="notas" display="http://www.bcb.gov.br/Pec/Copom/Port/taxaSelic.asp - notas"/>
    <hyperlink ref="A182" r:id="rId353" location="notas" display="http://www.bcb.gov.br/Pec/Copom/Port/taxaSelic.asp - notas"/>
    <hyperlink ref="C182" r:id="rId354" location="notas" display="http://www.bcb.gov.br/Pec/Copom/Port/taxaSelic.asp - notas"/>
    <hyperlink ref="A183" r:id="rId355" location="notas" display="http://www.bcb.gov.br/Pec/Copom/Port/taxaSelic.asp - notas"/>
    <hyperlink ref="C183" r:id="rId356" location="notas" display="http://www.bcb.gov.br/Pec/Copom/Port/taxaSelic.asp - notas"/>
    <hyperlink ref="A184" r:id="rId357" location="notas" display="http://www.bcb.gov.br/Pec/Copom/Port/taxaSelic.asp - notas"/>
    <hyperlink ref="C184" r:id="rId358" location="notas" display="http://www.bcb.gov.br/Pec/Copom/Port/taxaSelic.asp - notas"/>
    <hyperlink ref="A185" r:id="rId359" location="notas" tooltip="ex." display="http://www.bcb.gov.br/Pec/Copom/Port/taxaSelic.asp - notas"/>
    <hyperlink ref="C185" r:id="rId360" location="notas" display="http://www.bcb.gov.br/Pec/Copom/Port/taxaSelic.asp - notas"/>
    <hyperlink ref="A186" r:id="rId361" location="notas" display="http://www.bcb.gov.br/Pec/Copom/Port/taxaSelic.asp - notas"/>
    <hyperlink ref="C186" r:id="rId362" location="notas" display="http://www.bcb.gov.br/Pec/Copom/Port/taxaSelic.asp - notas"/>
    <hyperlink ref="A187" r:id="rId363" location="notas" display="http://www.bcb.gov.br/Pec/Copom/Port/taxaSelic.asp - notas"/>
    <hyperlink ref="C187" r:id="rId364" location="notas" display="http://www.bcb.gov.br/Pec/Copom/Port/taxaSelic.asp - notas"/>
    <hyperlink ref="A188" r:id="rId365" location="notas" display="http://www.bcb.gov.br/Pec/Copom/Port/taxaSelic.asp - notas"/>
    <hyperlink ref="C188" r:id="rId366" location="notas" display="http://www.bcb.gov.br/Pec/Copom/Port/taxaSelic.asp - notas"/>
    <hyperlink ref="A189" r:id="rId367" location="notas" display="http://www.bcb.gov.br/Pec/Copom/Port/taxaSelic.asp - notas"/>
    <hyperlink ref="C189" r:id="rId368" location="notas" display="http://www.bcb.gov.br/Pec/Copom/Port/taxaSelic.asp - notas"/>
    <hyperlink ref="A190" r:id="rId369" location="notas" display="http://www.bcb.gov.br/Pec/Copom/Port/taxaSelic.asp - notas"/>
    <hyperlink ref="C190" r:id="rId370" location="notas" display="http://www.bcb.gov.br/Pec/Copom/Port/taxaSelic.asp - notas"/>
    <hyperlink ref="A191" r:id="rId371" location="notas" display="http://www.bcb.gov.br/Pec/Copom/Port/taxaSelic.asp - notas"/>
    <hyperlink ref="C191" r:id="rId372" location="notas" display="http://www.bcb.gov.br/Pec/Copom/Port/taxaSelic.asp - notas"/>
    <hyperlink ref="A192" r:id="rId373" location="notas" display="http://www.bcb.gov.br/Pec/Copom/Port/taxaSelic.asp - notas"/>
    <hyperlink ref="C192" r:id="rId374" location="notas" display="http://www.bcb.gov.br/Pec/Copom/Port/taxaSelic.asp - notas"/>
    <hyperlink ref="A193" r:id="rId375" location="notas" display="http://www.bcb.gov.br/Pec/Copom/Port/taxaSelic.asp - notas"/>
    <hyperlink ref="C193" r:id="rId376" location="notas" display="http://www.bcb.gov.br/Pec/Copom/Port/taxaSelic.asp - notas"/>
    <hyperlink ref="A194" r:id="rId377" location="notas" display="http://www.bcb.gov.br/Pec/Copom/Port/taxaSelic.asp - notas"/>
    <hyperlink ref="C194" r:id="rId378" location="notas" display="http://www.bcb.gov.br/Pec/Copom/Port/taxaSelic.asp - notas"/>
    <hyperlink ref="A195" r:id="rId379" location="notas" tooltip="ex." display="http://www.bcb.gov.br/Pec/Copom/Port/taxaSelic.asp - notas"/>
    <hyperlink ref="C195" r:id="rId380" location="notas" display="http://www.bcb.gov.br/Pec/Copom/Port/taxaSelic.asp - notas"/>
    <hyperlink ref="A196" r:id="rId381" location="notas" display="http://www.bcb.gov.br/Pec/Copom/Port/taxaSelic.asp - notas"/>
    <hyperlink ref="C196" r:id="rId382" location="notas" display="http://www.bcb.gov.br/Pec/Copom/Port/taxaSelic.asp - notas"/>
    <hyperlink ref="G196" r:id="rId383" location="notas" tooltip="(5)" display="http://www.bcb.gov.br/Pec/Copom/Port/taxaSelic.asp - notas"/>
    <hyperlink ref="H196" r:id="rId384" location="notas" tooltip="(5)" display="http://www.bcb.gov.br/Pec/Copom/Port/taxaSelic.asp - notas"/>
    <hyperlink ref="A197" r:id="rId385" location="notas" display="http://www.bcb.gov.br/Pec/Copom/Port/taxaSelic.asp - notas"/>
    <hyperlink ref="C197" r:id="rId386" location="notas" display="http://www.bcb.gov.br/Pec/Copom/Port/taxaSelic.asp - notas"/>
    <hyperlink ref="A198" r:id="rId387" location="notas" display="http://www.bcb.gov.br/Pec/Copom/Port/taxaSelic.asp - notas"/>
    <hyperlink ref="C198" r:id="rId388" location="notas" display="http://www.bcb.gov.br/Pec/Copom/Port/taxaSelic.asp - notas"/>
    <hyperlink ref="A199" r:id="rId389" location="notas" display="http://www.bcb.gov.br/Pec/Copom/Port/taxaSelic.asp - notas"/>
    <hyperlink ref="C199" r:id="rId390" location="notas" display="http://www.bcb.gov.br/Pec/Copom/Port/taxaSelic.asp - notas"/>
    <hyperlink ref="A200" r:id="rId391" location="notas" display="http://www.bcb.gov.br/Pec/Copom/Port/taxaSelic.asp - notas"/>
    <hyperlink ref="C200" r:id="rId392" location="notas" display="http://www.bcb.gov.br/Pec/Copom/Port/taxaSelic.asp - notas"/>
    <hyperlink ref="A201" r:id="rId393" location="notas" display="http://www.bcb.gov.br/Pec/Copom/Port/taxaSelic.asp - notas"/>
    <hyperlink ref="C201" r:id="rId394" location="notas" display="http://www.bcb.gov.br/Pec/Copom/Port/taxaSelic.asp - notas"/>
    <hyperlink ref="A202" r:id="rId395" location="notas" display="http://www.bcb.gov.br/Pec/Copom/Port/taxaSelic.asp - notas"/>
    <hyperlink ref="C202" r:id="rId396" location="notas" display="http://www.bcb.gov.br/Pec/Copom/Port/taxaSelic.asp - notas"/>
    <hyperlink ref="A203" r:id="rId397" location="notas" display="http://www.bcb.gov.br/Pec/Copom/Port/taxaSelic.asp - notas"/>
    <hyperlink ref="C203" r:id="rId398" location="notas" display="http://www.bcb.gov.br/Pec/Copom/Port/taxaSelic.asp - notas"/>
    <hyperlink ref="A204" r:id="rId399" location="notas" display="http://www.bcb.gov.br/Pec/Copom/Port/taxaSelic.asp - notas"/>
    <hyperlink ref="C204" r:id="rId400" location="notas" display="http://www.bcb.gov.br/Pec/Copom/Port/taxaSelic.asp - notas"/>
    <hyperlink ref="A205" r:id="rId401" location="notas" display="http://www.bcb.gov.br/Pec/Copom/Port/taxaSelic.asp - notas"/>
    <hyperlink ref="C205" r:id="rId402" location="notas" display="http://www.bcb.gov.br/Pec/Copom/Port/taxaSelic.asp - notas"/>
    <hyperlink ref="A206" r:id="rId403" location="notas" display="http://www.bcb.gov.br/Pec/Copom/Port/taxaSelic.asp - notas"/>
    <hyperlink ref="C206" r:id="rId404" location="notas" display="http://www.bcb.gov.br/Pec/Copom/Port/taxaSelic.asp - notas"/>
    <hyperlink ref="A207" r:id="rId405" location="notas" display="http://www.bcb.gov.br/Pec/Copom/Port/taxaSelic.asp - notas"/>
    <hyperlink ref="C207" r:id="rId406" location="notas" display="http://www.bcb.gov.br/Pec/Copom/Port/taxaSelic.asp - notas"/>
    <hyperlink ref="A208" r:id="rId407" location="notas" display="http://www.bcb.gov.br/Pec/Copom/Port/taxaSelic.asp - notas"/>
    <hyperlink ref="C208" r:id="rId408" location="notas" display="http://www.bcb.gov.br/Pec/Copom/Port/taxaSelic.asp - notas"/>
    <hyperlink ref="A209" r:id="rId409" location="notas" display="http://www.bcb.gov.br/Pec/Copom/Port/taxaSelic.asp - notas"/>
    <hyperlink ref="C209" r:id="rId410" location="notas" display="http://www.bcb.gov.br/Pec/Copom/Port/taxaSelic.asp - notas"/>
    <hyperlink ref="A210" r:id="rId411" location="notas" display="http://www.bcb.gov.br/Pec/Copom/Port/taxaSelic.asp - notas"/>
    <hyperlink ref="C210" r:id="rId412" location="notas" display="http://www.bcb.gov.br/Pec/Copom/Port/taxaSelic.asp - notas"/>
    <hyperlink ref="A211" r:id="rId413" location="notas" display="http://www.bcb.gov.br/Pec/Copom/Port/taxaSelic.asp - notas"/>
    <hyperlink ref="C211" r:id="rId414" location="notas" display="http://www.bcb.gov.br/Pec/Copom/Port/taxaSelic.asp - notas"/>
    <hyperlink ref="A212" r:id="rId415" location="notas" display="http://www.bcb.gov.br/Pec/Copom/Port/taxaSelic.asp - notas"/>
    <hyperlink ref="C212" r:id="rId416" location="notas" display="http://www.bcb.gov.br/Pec/Copom/Port/taxaSelic.asp - notas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tabSelected="1" topLeftCell="A7" workbookViewId="0">
      <selection activeCell="H21" sqref="H21"/>
    </sheetView>
  </sheetViews>
  <sheetFormatPr defaultRowHeight="15" x14ac:dyDescent="0.25"/>
  <cols>
    <col min="1" max="5" width="23.140625" customWidth="1"/>
  </cols>
  <sheetData>
    <row r="1" spans="1:5" x14ac:dyDescent="0.25">
      <c r="A1" s="21" t="s">
        <v>440</v>
      </c>
    </row>
    <row r="2" spans="1:5" x14ac:dyDescent="0.25">
      <c r="A2" s="16" t="s">
        <v>441</v>
      </c>
      <c r="B2" s="16"/>
      <c r="C2" s="16"/>
      <c r="D2" s="16"/>
      <c r="E2" s="16"/>
    </row>
    <row r="3" spans="1:5" x14ac:dyDescent="0.25">
      <c r="A3" s="22" t="s">
        <v>442</v>
      </c>
      <c r="B3" s="22" t="s">
        <v>443</v>
      </c>
      <c r="C3" s="22" t="s">
        <v>444</v>
      </c>
      <c r="D3" s="22" t="s">
        <v>445</v>
      </c>
      <c r="E3" s="22"/>
    </row>
    <row r="4" spans="1:5" x14ac:dyDescent="0.25">
      <c r="A4" s="22"/>
      <c r="B4" s="22"/>
      <c r="C4" s="22"/>
      <c r="D4" s="23">
        <v>2016</v>
      </c>
      <c r="E4" s="23">
        <v>2017</v>
      </c>
    </row>
    <row r="5" spans="1:5" x14ac:dyDescent="0.25">
      <c r="A5" s="24" t="s">
        <v>446</v>
      </c>
      <c r="B5" s="25">
        <v>0.9</v>
      </c>
      <c r="C5" s="25">
        <v>2.1800000000000002</v>
      </c>
      <c r="D5" s="25">
        <v>7.43</v>
      </c>
      <c r="E5" s="25">
        <v>6</v>
      </c>
    </row>
    <row r="6" spans="1:5" x14ac:dyDescent="0.25">
      <c r="A6" s="24" t="s">
        <v>447</v>
      </c>
      <c r="B6" s="25">
        <v>1.29</v>
      </c>
      <c r="C6" s="25">
        <v>2.44</v>
      </c>
      <c r="D6" s="25">
        <v>7.73</v>
      </c>
      <c r="E6" s="25">
        <v>5.5</v>
      </c>
    </row>
    <row r="7" spans="1:5" x14ac:dyDescent="0.25">
      <c r="A7" s="24" t="s">
        <v>448</v>
      </c>
      <c r="B7" s="25">
        <v>0.71789999999999998</v>
      </c>
      <c r="C7" s="25">
        <v>1.9594</v>
      </c>
      <c r="D7" s="25" t="s">
        <v>449</v>
      </c>
      <c r="E7" s="25" t="s">
        <v>449</v>
      </c>
    </row>
    <row r="8" spans="1:5" x14ac:dyDescent="0.25">
      <c r="A8" s="17" t="s">
        <v>450</v>
      </c>
      <c r="B8" s="17"/>
      <c r="C8" s="17"/>
      <c r="D8" s="17"/>
      <c r="E8" s="17"/>
    </row>
    <row r="9" spans="1:5" x14ac:dyDescent="0.25">
      <c r="A9" s="17" t="s">
        <v>451</v>
      </c>
      <c r="B9" s="17"/>
      <c r="C9" s="17"/>
      <c r="D9" s="17"/>
      <c r="E9" s="17"/>
    </row>
    <row r="10" spans="1:5" x14ac:dyDescent="0.25">
      <c r="A10" s="18" t="s">
        <v>452</v>
      </c>
      <c r="B10" s="18"/>
      <c r="C10" s="18"/>
      <c r="D10" s="18"/>
      <c r="E10" s="18"/>
    </row>
    <row r="11" spans="1:5" x14ac:dyDescent="0.25">
      <c r="A11" s="1"/>
      <c r="B11" s="1"/>
      <c r="C11" s="1"/>
      <c r="D11" s="1"/>
      <c r="E11" s="1"/>
    </row>
    <row r="12" spans="1:5" x14ac:dyDescent="0.25">
      <c r="A12" s="16" t="s">
        <v>441</v>
      </c>
      <c r="B12" s="16"/>
      <c r="C12" s="16"/>
      <c r="D12" s="16"/>
      <c r="E12" s="16"/>
    </row>
    <row r="13" spans="1:5" x14ac:dyDescent="0.25">
      <c r="A13" s="22" t="s">
        <v>442</v>
      </c>
      <c r="B13" s="22" t="s">
        <v>453</v>
      </c>
      <c r="C13" s="22" t="s">
        <v>454</v>
      </c>
      <c r="D13" s="22" t="s">
        <v>445</v>
      </c>
      <c r="E13" s="22"/>
    </row>
    <row r="14" spans="1:5" x14ac:dyDescent="0.25">
      <c r="A14" s="22"/>
      <c r="B14" s="22"/>
      <c r="C14" s="22" t="s">
        <v>455</v>
      </c>
      <c r="D14" s="23">
        <v>2016</v>
      </c>
      <c r="E14" s="23">
        <v>2017</v>
      </c>
    </row>
    <row r="15" spans="1:5" x14ac:dyDescent="0.25">
      <c r="A15" s="24" t="s">
        <v>456</v>
      </c>
      <c r="B15" s="25">
        <v>14.15</v>
      </c>
      <c r="C15" s="25">
        <v>14.25</v>
      </c>
      <c r="D15" s="25">
        <v>14.25</v>
      </c>
      <c r="E15" s="25">
        <v>12.5</v>
      </c>
    </row>
    <row r="16" spans="1:5" x14ac:dyDescent="0.25">
      <c r="A16" s="17" t="s">
        <v>457</v>
      </c>
      <c r="B16" s="17"/>
      <c r="C16" s="17"/>
      <c r="D16" s="17"/>
      <c r="E16" s="17"/>
    </row>
    <row r="17" spans="1:5" x14ac:dyDescent="0.25">
      <c r="A17" s="18" t="s">
        <v>458</v>
      </c>
      <c r="B17" s="18"/>
      <c r="C17" s="18"/>
      <c r="D17" s="18"/>
      <c r="E17" s="18"/>
    </row>
    <row r="18" spans="1:5" x14ac:dyDescent="0.25">
      <c r="A18" s="1"/>
      <c r="B18" s="1"/>
      <c r="C18" s="1"/>
      <c r="D18" s="1"/>
      <c r="E18" s="1"/>
    </row>
    <row r="20" spans="1:5" x14ac:dyDescent="0.25">
      <c r="A20" s="22" t="s">
        <v>442</v>
      </c>
      <c r="B20" s="22" t="s">
        <v>459</v>
      </c>
      <c r="C20" s="22" t="s">
        <v>460</v>
      </c>
      <c r="D20" s="22" t="s">
        <v>445</v>
      </c>
      <c r="E20" s="22"/>
    </row>
    <row r="21" spans="1:5" x14ac:dyDescent="0.25">
      <c r="A21" s="22"/>
      <c r="B21" s="22"/>
      <c r="C21" s="22"/>
      <c r="D21" s="23">
        <v>2016</v>
      </c>
      <c r="E21" s="23">
        <v>2017</v>
      </c>
    </row>
    <row r="22" spans="1:5" ht="30" x14ac:dyDescent="0.25">
      <c r="A22" s="24" t="s">
        <v>461</v>
      </c>
      <c r="B22" s="25">
        <v>3.6067</v>
      </c>
      <c r="C22" s="25">
        <v>3.6073</v>
      </c>
      <c r="D22" s="25">
        <v>4.2</v>
      </c>
      <c r="E22" s="25">
        <v>4.3</v>
      </c>
    </row>
    <row r="23" spans="1:5" x14ac:dyDescent="0.25">
      <c r="A23" s="19" t="s">
        <v>462</v>
      </c>
      <c r="B23" s="19"/>
      <c r="C23" s="19"/>
      <c r="D23" s="19"/>
      <c r="E23" s="19"/>
    </row>
    <row r="24" spans="1:5" x14ac:dyDescent="0.25">
      <c r="A24" s="20" t="s">
        <v>458</v>
      </c>
      <c r="B24" s="20"/>
      <c r="C24" s="20"/>
      <c r="D24" s="20"/>
      <c r="E24" s="20"/>
    </row>
    <row r="25" spans="1:5" x14ac:dyDescent="0.25">
      <c r="A25" s="1"/>
      <c r="B25" s="1"/>
      <c r="C25" s="1"/>
      <c r="D25" s="1"/>
      <c r="E25" s="1"/>
    </row>
    <row r="26" spans="1:5" x14ac:dyDescent="0.25">
      <c r="A26" s="16" t="s">
        <v>441</v>
      </c>
      <c r="B26" s="16"/>
      <c r="C26" s="16"/>
      <c r="D26" s="16"/>
      <c r="E26" s="16"/>
    </row>
    <row r="27" spans="1:5" x14ac:dyDescent="0.25">
      <c r="A27" s="23" t="s">
        <v>463</v>
      </c>
      <c r="B27" s="23" t="s">
        <v>464</v>
      </c>
      <c r="C27" s="23" t="s">
        <v>443</v>
      </c>
      <c r="D27" s="26" t="s">
        <v>444</v>
      </c>
      <c r="E27" s="27" t="s">
        <v>467</v>
      </c>
    </row>
    <row r="28" spans="1:5" x14ac:dyDescent="0.25">
      <c r="A28" s="24" t="s">
        <v>465</v>
      </c>
      <c r="B28" s="25">
        <v>-0.32</v>
      </c>
      <c r="C28" s="25">
        <v>19.2</v>
      </c>
      <c r="D28" s="25">
        <v>17.670000000000002</v>
      </c>
      <c r="E28" s="25">
        <v>-1.84</v>
      </c>
    </row>
    <row r="29" spans="1:5" x14ac:dyDescent="0.25">
      <c r="A29" s="19" t="s">
        <v>466</v>
      </c>
      <c r="B29" s="19"/>
      <c r="C29" s="19"/>
      <c r="D29" s="19"/>
      <c r="E29" s="19"/>
    </row>
  </sheetData>
  <mergeCells count="23">
    <mergeCell ref="A29:E29"/>
    <mergeCell ref="C13:C14"/>
    <mergeCell ref="A23:E23"/>
    <mergeCell ref="A24:E24"/>
    <mergeCell ref="A26:E26"/>
    <mergeCell ref="A16:E16"/>
    <mergeCell ref="A17:E17"/>
    <mergeCell ref="A20:A21"/>
    <mergeCell ref="B20:B21"/>
    <mergeCell ref="C20:C21"/>
    <mergeCell ref="D20:E20"/>
    <mergeCell ref="A9:E9"/>
    <mergeCell ref="A10:E10"/>
    <mergeCell ref="A12:E12"/>
    <mergeCell ref="A13:A14"/>
    <mergeCell ref="B13:B14"/>
    <mergeCell ref="D13:E13"/>
    <mergeCell ref="A2:E2"/>
    <mergeCell ref="A3:A4"/>
    <mergeCell ref="B3:B4"/>
    <mergeCell ref="C3:C4"/>
    <mergeCell ref="D3:E3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Historico_IBOVESPA</vt:lpstr>
      <vt:lpstr>Taxa Selic</vt:lpstr>
      <vt:lpstr>Undicadores Econômicos 23.03.16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Download</dc:title>
  <dc:creator>Luana Rodrigues</dc:creator>
  <cp:lastModifiedBy>Luana Rodrigues</cp:lastModifiedBy>
  <dcterms:created xsi:type="dcterms:W3CDTF">2016-03-21T17:35:13Z</dcterms:created>
  <dcterms:modified xsi:type="dcterms:W3CDTF">2016-03-23T13:55:46Z</dcterms:modified>
</cp:coreProperties>
</file>