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35" windowWidth="10515" windowHeight="8505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D22" i="1" l="1"/>
  <c r="F15" i="1"/>
  <c r="F14" i="1"/>
  <c r="G7" i="1"/>
  <c r="E4" i="1"/>
  <c r="G4" i="1" s="1"/>
  <c r="E5" i="1"/>
  <c r="G5" i="1" s="1"/>
  <c r="E3" i="1"/>
  <c r="G3" i="1" s="1"/>
  <c r="G8" i="1" l="1"/>
</calcChain>
</file>

<file path=xl/sharedStrings.xml><?xml version="1.0" encoding="utf-8"?>
<sst xmlns="http://schemas.openxmlformats.org/spreadsheetml/2006/main" count="34" uniqueCount="30">
  <si>
    <t>Transformadores</t>
  </si>
  <si>
    <t>Maquinas importadas</t>
  </si>
  <si>
    <t>Maquinas Nacionais</t>
  </si>
  <si>
    <t>Und</t>
  </si>
  <si>
    <t>custo unitário</t>
  </si>
  <si>
    <t>imposto</t>
  </si>
  <si>
    <t>custo total</t>
  </si>
  <si>
    <t>custo total + imposto</t>
  </si>
  <si>
    <t>Transporte</t>
  </si>
  <si>
    <t>-</t>
  </si>
  <si>
    <t>Mão de obra</t>
  </si>
  <si>
    <t>Preço/hora</t>
  </si>
  <si>
    <t>Horas necessárias</t>
  </si>
  <si>
    <t>Parâmetros - Imp. Renda (IRRF)</t>
  </si>
  <si>
    <t>Renda Bruta Mensal (R$)</t>
  </si>
  <si>
    <t>Alíquota (%)</t>
  </si>
  <si>
    <t>Parcela a Deduzir</t>
  </si>
  <si>
    <t>isento</t>
  </si>
  <si>
    <t>Até 1058</t>
  </si>
  <si>
    <t>De 1.058,01 até 2.115,00</t>
  </si>
  <si>
    <t>Acima de 2.115,00</t>
  </si>
  <si>
    <t>Os itens que devem ser adquiridos pela empresa são os seguintes:</t>
  </si>
  <si>
    <t xml:space="preserve">2. </t>
  </si>
  <si>
    <t>3.</t>
  </si>
  <si>
    <t>4.</t>
  </si>
  <si>
    <t>12.8</t>
  </si>
  <si>
    <t>5.</t>
  </si>
  <si>
    <t>Taxa</t>
  </si>
  <si>
    <t>Tarifa de ônibus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</si>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</sst>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44" fontId="0" fillId="0" borderId="0" xfId="2" applyFont="1"/>
    <xf numFmtId="44" fontId="0" fillId="0" borderId="0" xfId="0" applyNumberFormat="1"/>
    <xf numFmtId="43" fontId="0" fillId="0" borderId="0" xfId="1" applyFont="1"/>
    <xf numFmtId="164" fontId="0" fillId="0" borderId="0" xfId="1" applyNumberFormat="1" applyFont="1"/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/>
    <xf numFmtId="10" fontId="5" fillId="0" borderId="1" xfId="3" applyNumberFormat="1" applyFont="1" applyFill="1" applyBorder="1" applyAlignment="1">
      <alignment horizontal="center"/>
    </xf>
    <xf numFmtId="44" fontId="0" fillId="0" borderId="1" xfId="2" applyFont="1" applyBorder="1"/>
    <xf numFmtId="0" fontId="3" fillId="0" borderId="1" xfId="0" applyFont="1" applyBorder="1" applyAlignment="1">
      <alignment horizontal="center"/>
    </xf>
    <xf numFmtId="44" fontId="0" fillId="0" borderId="1" xfId="2" applyFon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2" fontId="4" fillId="0" borderId="0" xfId="0" applyNumberFormat="1" applyFont="1" applyAlignment="1">
      <alignment horizontal="left" vertical="center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647700</xdr:colOff>
      <xdr:row>22</xdr:row>
      <xdr:rowOff>76200</xdr:rowOff>
    </xdr:from>
    <xdr:to>
      <xdr:col>3</xdr:col>
      <xdr:colOff>542925</xdr:colOff>
      <xdr:row>22</xdr:row>
      <xdr:rowOff>76200</xdr:rowOff>
    </xdr:to>
    <xdr:cxnSp macro="">
      <xdr:nvCxnSpPr>
        <xdr:cNvPr id="3" name="Conector de seta reta 2"/>
        <xdr:cNvCxnSpPr/>
      </xdr:nvCxnSpPr>
      <xdr:spPr>
        <a:xfrm>
          <a:off x="1257300" y="4410075"/>
          <a:ext cx="1971675" cy="0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180976</xdr:colOff>
      <xdr:row>1</xdr:row>
      <xdr:rowOff>19050</xdr:rowOff>
    </xdr:from>
    <xdr:to>
      <xdr:col>14</xdr:col>
      <xdr:colOff>409576</xdr:colOff>
      <xdr:row>16</xdr:row>
      <xdr:rowOff>76200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6" y="352425"/>
          <a:ext cx="3886200" cy="291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tabSelected="1" workbookViewId="0">
      <selection activeCell="L21" sqref="L21"/>
    </sheetView>
  </sheetViews>
  <sheetFormatPr defaultRowHeight="15" x14ac:dyDescent="0.25"/>
  <cols>
    <col min="2" max="2" width="20.28515625" bestFit="1" customWidth="1"/>
    <col min="3" max="3" width="10.85546875" bestFit="1" customWidth="1"/>
    <col min="4" max="4" width="17.42578125" bestFit="1" customWidth="1"/>
    <col min="5" max="5" width="15.7109375" customWidth="1"/>
    <col min="7" max="7" width="19.7109375" bestFit="1" customWidth="1"/>
  </cols>
  <sheetData>
    <row r="1" spans="2:9" ht="26.25" customHeight="1" x14ac:dyDescent="0.25">
      <c r="B1" s="19" t="s">
        <v>22</v>
      </c>
      <c r="C1" s="19"/>
      <c r="D1" s="19"/>
      <c r="E1" s="19"/>
      <c r="F1" s="19"/>
      <c r="G1" s="19"/>
    </row>
    <row r="2" spans="2:9" x14ac:dyDescent="0.25">
      <c r="B2" t="s">
        <v>21</v>
      </c>
      <c r="C2" t="s">
        <v>3</v>
      </c>
      <c r="D2" t="s">
        <v>4</v>
      </c>
      <c r="E2" t="s">
        <v>6</v>
      </c>
      <c r="F2" t="s">
        <v>5</v>
      </c>
      <c r="G2" t="s">
        <v>7</v>
      </c>
      <c r="I2" s="8" t="s">
        <v>29</v>
      </c>
    </row>
    <row r="3" spans="2:9" x14ac:dyDescent="0.25">
      <c r="B3" t="s">
        <v>0</v>
      </c>
      <c r="C3">
        <v>3</v>
      </c>
      <c r="D3" s="1">
        <v>40000</v>
      </c>
      <c r="E3" s="1">
        <f>D3*C3</f>
        <v>120000</v>
      </c>
      <c r="F3" s="3">
        <v>0.12</v>
      </c>
      <c r="G3" s="2">
        <f>(E3*F3)+E3</f>
        <v>134400</v>
      </c>
    </row>
    <row r="4" spans="2:9" x14ac:dyDescent="0.25">
      <c r="B4" t="s">
        <v>1</v>
      </c>
      <c r="C4">
        <v>4</v>
      </c>
      <c r="D4" s="1">
        <v>96000</v>
      </c>
      <c r="E4" s="1">
        <f t="shared" ref="E4:E5" si="0">D4*C4</f>
        <v>384000</v>
      </c>
      <c r="F4" s="3">
        <v>0.18</v>
      </c>
      <c r="G4" s="2">
        <f t="shared" ref="G4:G5" si="1">(E4*F4)+E4</f>
        <v>453120</v>
      </c>
    </row>
    <row r="5" spans="2:9" x14ac:dyDescent="0.25">
      <c r="B5" t="s">
        <v>2</v>
      </c>
      <c r="C5">
        <v>5</v>
      </c>
      <c r="D5" s="1">
        <v>80000</v>
      </c>
      <c r="E5" s="1">
        <f t="shared" si="0"/>
        <v>400000</v>
      </c>
      <c r="F5" s="3">
        <v>0.12</v>
      </c>
      <c r="G5" s="2">
        <f t="shared" si="1"/>
        <v>448000</v>
      </c>
    </row>
    <row r="6" spans="2:9" x14ac:dyDescent="0.25">
      <c r="B6" t="s">
        <v>8</v>
      </c>
      <c r="C6" t="s">
        <v>9</v>
      </c>
      <c r="D6" t="s">
        <v>9</v>
      </c>
      <c r="E6" t="s">
        <v>9</v>
      </c>
      <c r="F6" t="s">
        <v>9</v>
      </c>
      <c r="G6" s="2">
        <v>20000</v>
      </c>
    </row>
    <row r="7" spans="2:9" x14ac:dyDescent="0.25">
      <c r="C7" t="s">
        <v>11</v>
      </c>
      <c r="D7" t="s">
        <v>12</v>
      </c>
      <c r="G7" s="1">
        <f>C8*D8</f>
        <v>3000</v>
      </c>
    </row>
    <row r="8" spans="2:9" x14ac:dyDescent="0.25">
      <c r="B8" t="s">
        <v>10</v>
      </c>
      <c r="C8" s="1">
        <v>50</v>
      </c>
      <c r="D8" s="4">
        <v>60</v>
      </c>
      <c r="E8" s="1"/>
      <c r="G8" s="2">
        <f>SUM(G3:G7)</f>
        <v>1058520</v>
      </c>
    </row>
    <row r="10" spans="2:9" x14ac:dyDescent="0.25">
      <c r="B10" s="8" t="s">
        <v>23</v>
      </c>
    </row>
    <row r="11" spans="2:9" x14ac:dyDescent="0.25">
      <c r="B11" s="14" t="s">
        <v>13</v>
      </c>
      <c r="C11" s="14"/>
      <c r="D11" s="14"/>
      <c r="E11" s="14"/>
      <c r="F11" s="14"/>
      <c r="G11" s="14"/>
    </row>
    <row r="12" spans="2:9" x14ac:dyDescent="0.25">
      <c r="B12" s="18" t="s">
        <v>14</v>
      </c>
      <c r="C12" s="18"/>
      <c r="D12" s="18"/>
      <c r="E12" s="7" t="s">
        <v>15</v>
      </c>
      <c r="F12" s="18" t="s">
        <v>16</v>
      </c>
      <c r="G12" s="18"/>
    </row>
    <row r="13" spans="2:9" x14ac:dyDescent="0.25">
      <c r="B13" s="6" t="s">
        <v>18</v>
      </c>
      <c r="C13" s="15">
        <v>1000</v>
      </c>
      <c r="D13" s="15"/>
      <c r="E13" s="5" t="s">
        <v>17</v>
      </c>
      <c r="F13" s="17" t="s">
        <v>9</v>
      </c>
      <c r="G13" s="17"/>
    </row>
    <row r="14" spans="2:9" x14ac:dyDescent="0.25">
      <c r="B14" s="6" t="s">
        <v>19</v>
      </c>
      <c r="C14" s="15">
        <v>2000</v>
      </c>
      <c r="D14" s="15"/>
      <c r="E14" s="5">
        <v>0.15</v>
      </c>
      <c r="F14" s="16">
        <f>C14*E14</f>
        <v>300</v>
      </c>
      <c r="G14" s="17"/>
    </row>
    <row r="15" spans="2:9" x14ac:dyDescent="0.25">
      <c r="B15" s="6" t="s">
        <v>20</v>
      </c>
      <c r="C15" s="15">
        <v>5000</v>
      </c>
      <c r="D15" s="15"/>
      <c r="E15" s="5">
        <v>0.27500000000000002</v>
      </c>
      <c r="F15" s="16">
        <f>C15*E15</f>
        <v>1375</v>
      </c>
      <c r="G15" s="17"/>
    </row>
    <row r="17" spans="2:4" x14ac:dyDescent="0.25">
      <c r="B17" s="10" t="s">
        <v>24</v>
      </c>
    </row>
    <row r="18" spans="2:4" x14ac:dyDescent="0.25">
      <c r="B18" s="9" t="s">
        <v>25</v>
      </c>
    </row>
    <row r="20" spans="2:4" x14ac:dyDescent="0.25">
      <c r="B20" s="11" t="s">
        <v>26</v>
      </c>
    </row>
    <row r="21" spans="2:4" x14ac:dyDescent="0.25">
      <c r="B21" s="14" t="s">
        <v>28</v>
      </c>
      <c r="C21" s="14"/>
      <c r="D21" s="12" t="s">
        <v>27</v>
      </c>
    </row>
    <row r="22" spans="2:4" x14ac:dyDescent="0.25">
      <c r="B22" s="13">
        <v>2.2000000000000002</v>
      </c>
      <c r="C22" s="13">
        <v>2.4500000000000002</v>
      </c>
      <c r="D22" s="12">
        <f>(C22/B22)-1*100%</f>
        <v>0.11363636363636354</v>
      </c>
    </row>
  </sheetData>
  <mergeCells count="11">
    <mergeCell ref="B1:G1"/>
    <mergeCell ref="F12:G12"/>
    <mergeCell ref="C13:D13"/>
    <mergeCell ref="F13:G13"/>
    <mergeCell ref="C14:D14"/>
    <mergeCell ref="F14:G14"/>
    <mergeCell ref="B21:C21"/>
    <mergeCell ref="C15:D15"/>
    <mergeCell ref="F15:G15"/>
    <mergeCell ref="B12:D12"/>
    <mergeCell ref="B11:G11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ENZO</dc:creator>
  <cp:lastModifiedBy>ID</cp:lastModifiedBy>
  <dcterms:created xsi:type="dcterms:W3CDTF">2012-08-22T00:37:05Z</dcterms:created>
  <dcterms:modified xsi:type="dcterms:W3CDTF">2012-08-25T17:38:42Z</dcterms:modified>
</cp:coreProperties>
</file>